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9450" activeTab="0"/>
  </bookViews>
  <sheets>
    <sheet name="Income Statement" sheetId="1" r:id="rId1"/>
    <sheet name="Ratio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<sst xmlns="http://schemas.openxmlformats.org/spreadsheetml/2006/main" count="141" uniqueCount="96">
  <si>
    <t>Gross Income (Schedule F Line 11)</t>
  </si>
  <si>
    <t>Crops &amp; Feed</t>
  </si>
  <si>
    <t>Livestock Held For Sale</t>
  </si>
  <si>
    <t xml:space="preserve">Accounts Receivable </t>
  </si>
  <si>
    <t>Other Inventory</t>
  </si>
  <si>
    <t>Hedging Accounts</t>
  </si>
  <si>
    <t>Account</t>
  </si>
  <si>
    <r>
      <rPr>
        <b/>
        <sz val="11"/>
        <color indexed="8"/>
        <rFont val="Calibri"/>
        <family val="2"/>
      </rPr>
      <t>Total Expense</t>
    </r>
    <r>
      <rPr>
        <sz val="11"/>
        <color theme="1"/>
        <rFont val="Calibri"/>
        <family val="2"/>
      </rPr>
      <t xml:space="preserve"> (sched F, line 35)</t>
    </r>
  </si>
  <si>
    <t xml:space="preserve">      Prepaid Expenses &amp; Supplies</t>
  </si>
  <si>
    <t xml:space="preserve">     Cost of Feeder Livestock Sold (Line 2)</t>
  </si>
  <si>
    <t xml:space="preserve">     Crop Insurance Reported (Line 8b)</t>
  </si>
  <si>
    <t xml:space="preserve">     Crop Insurance Received (Line 8a)</t>
  </si>
  <si>
    <t xml:space="preserve">     Cull Livestock Income</t>
  </si>
  <si>
    <t xml:space="preserve">          Gross Cash Income</t>
  </si>
  <si>
    <t xml:space="preserve">      Growing Crops</t>
  </si>
  <si>
    <t xml:space="preserve">     Accounts Payable</t>
  </si>
  <si>
    <t xml:space="preserve">         Total Operating Expense (Accrual)</t>
  </si>
  <si>
    <t xml:space="preserve">     Breeding Livestock Replacments</t>
  </si>
  <si>
    <t xml:space="preserve">          Total Expense (accural)</t>
  </si>
  <si>
    <t>Net Farm Income (accural)</t>
  </si>
  <si>
    <t>Use this worksheet to convert Schedule F tax information to an accrual adjusted income statement.</t>
  </si>
  <si>
    <t>Income Statement Worksheet</t>
  </si>
  <si>
    <t xml:space="preserve">     Crop Insurance Deferred from Previous Year (Line 8d)</t>
  </si>
  <si>
    <t>End Invent -  Beg Invent</t>
  </si>
  <si>
    <t>Beg Invent - End Invent</t>
  </si>
  <si>
    <t>End Invent - Beg Invent</t>
  </si>
  <si>
    <t>Depreciation</t>
  </si>
  <si>
    <t xml:space="preserve">     Purchases of livestock &amp; other items for resale</t>
  </si>
  <si>
    <t xml:space="preserve">     Depreciation (line 16)</t>
  </si>
  <si>
    <t>+</t>
  </si>
  <si>
    <t xml:space="preserve">+ </t>
  </si>
  <si>
    <t xml:space="preserve">- </t>
  </si>
  <si>
    <t>Key Ratios Worksheet</t>
  </si>
  <si>
    <t>Vulnerable</t>
  </si>
  <si>
    <t>Strong</t>
  </si>
  <si>
    <t>Liquidity:  Working Capital to Gross Revenue</t>
  </si>
  <si>
    <t>Total current assets</t>
  </si>
  <si>
    <t>Total current liabilities</t>
  </si>
  <si>
    <t>-</t>
  </si>
  <si>
    <t>Working capital</t>
  </si>
  <si>
    <t>=</t>
  </si>
  <si>
    <t>÷</t>
  </si>
  <si>
    <t>Working capital to gross revenue (%)</t>
  </si>
  <si>
    <t>----- 10% --------------- 25% -----</t>
  </si>
  <si>
    <t>Solvency:  Debt to Asset Ratio</t>
  </si>
  <si>
    <t>Total liabilities</t>
  </si>
  <si>
    <t>Total assets</t>
  </si>
  <si>
    <t>Debt to asset ratio (%)</t>
  </si>
  <si>
    <t>----- 60% --------------- 30% -----</t>
  </si>
  <si>
    <t>Profitability:  Rate of Return on Assets</t>
  </si>
  <si>
    <t>Farm interest expense</t>
  </si>
  <si>
    <t>Value of labor and management</t>
  </si>
  <si>
    <t>Return on farm assets</t>
  </si>
  <si>
    <t>Total farm assets</t>
  </si>
  <si>
    <t>Rate of return on farm assets (%)</t>
  </si>
  <si>
    <t>------ 4% ----------------- 8% -----</t>
  </si>
  <si>
    <t>Repayment Capacity:  Term Debt Coverage Ratio</t>
  </si>
  <si>
    <t>Interest on term debt</t>
  </si>
  <si>
    <t>Capital debt repayment capacity</t>
  </si>
  <si>
    <t>Scheduled payments on term debt</t>
  </si>
  <si>
    <t>Term debt coverage ratio</t>
  </si>
  <si>
    <t>----- 1.20 --------------- 1.50 -----</t>
  </si>
  <si>
    <t>Efficiency:  Asset Turnover Rate</t>
  </si>
  <si>
    <t>Asset turnover rate (%)</t>
  </si>
  <si>
    <t>----- 30% --------------- 45% -----</t>
  </si>
  <si>
    <t>Personal income</t>
  </si>
  <si>
    <t>Family living expense</t>
  </si>
  <si>
    <t>Use this worksheet with the income statement and ending balance sheet to calculate the key ratios.</t>
  </si>
  <si>
    <t>© Center for Farm Financial Management, University of Minnesota</t>
  </si>
  <si>
    <t>Profitability:  Rate of Return on Equity</t>
  </si>
  <si>
    <t>Total farm net worth</t>
  </si>
  <si>
    <t>Rate of return on farm equity (%)</t>
  </si>
  <si>
    <t>------ 3% ----------------- 10% -----</t>
  </si>
  <si>
    <t>Return on farm equity</t>
  </si>
  <si>
    <t xml:space="preserve">       Gross Farm Income (Accrual)</t>
  </si>
  <si>
    <t>(A)</t>
  </si>
  <si>
    <t>(B)</t>
  </si>
  <si>
    <t>(C)</t>
  </si>
  <si>
    <t>(D)</t>
  </si>
  <si>
    <t xml:space="preserve">          Total Depreciation</t>
  </si>
  <si>
    <t>(E)</t>
  </si>
  <si>
    <t>(F)</t>
  </si>
  <si>
    <t>Net farm income (F)</t>
  </si>
  <si>
    <t>Depreciation expense (D)</t>
  </si>
  <si>
    <t>Gross farm income (B)</t>
  </si>
  <si>
    <t>C + D</t>
  </si>
  <si>
    <t>B - E</t>
  </si>
  <si>
    <t xml:space="preserve">     Accured Interest</t>
  </si>
  <si>
    <t>Income taxes</t>
  </si>
  <si>
    <t xml:space="preserve">     Machinery</t>
  </si>
  <si>
    <t xml:space="preserve">     Vehicles</t>
  </si>
  <si>
    <t xml:space="preserve">     Buildings</t>
  </si>
  <si>
    <t>Begin value</t>
  </si>
  <si>
    <t>+ Purchases</t>
  </si>
  <si>
    <t>- Sales</t>
  </si>
  <si>
    <t xml:space="preserve">=    Value   *   % Depr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</si>
</sst>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NumberFormat="1" applyFont="1" applyAlignment="1" quotePrefix="1">
      <alignment horizontal="right"/>
    </xf>
    <xf numFmtId="0" fontId="36" fillId="0" borderId="0" xfId="0" applyNumberFormat="1" applyFont="1" applyBorder="1" applyAlignment="1" quotePrefix="1">
      <alignment horizontal="right"/>
    </xf>
    <xf numFmtId="0" fontId="36" fillId="0" borderId="0" xfId="0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6" fillId="0" borderId="0" xfId="0" applyNumberFormat="1" applyFont="1" applyAlignment="1">
      <alignment horizontal="righ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Border="1" applyAlignment="1" quotePrefix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39" fillId="0" borderId="0" xfId="0" applyNumberFormat="1" applyFont="1" applyAlignment="1">
      <alignment horizontal="right"/>
    </xf>
    <xf numFmtId="3" fontId="40" fillId="0" borderId="10" xfId="0" applyNumberFormat="1" applyFont="1" applyBorder="1" applyAlignment="1">
      <alignment horizontal="right"/>
    </xf>
    <xf numFmtId="3" fontId="39" fillId="0" borderId="11" xfId="0" applyNumberFormat="1" applyFont="1" applyBorder="1" applyAlignment="1">
      <alignment horizontal="right"/>
    </xf>
    <xf numFmtId="3" fontId="39" fillId="0" borderId="12" xfId="0" applyNumberFormat="1" applyFont="1" applyBorder="1" applyAlignment="1">
      <alignment horizontal="right"/>
    </xf>
    <xf numFmtId="3" fontId="40" fillId="0" borderId="12" xfId="0" applyNumberFormat="1" applyFont="1" applyBorder="1" applyAlignment="1">
      <alignment horizontal="right"/>
    </xf>
    <xf numFmtId="3" fontId="40" fillId="0" borderId="13" xfId="0" applyNumberFormat="1" applyFont="1" applyBorder="1" applyAlignment="1">
      <alignment horizontal="right"/>
    </xf>
    <xf numFmtId="3" fontId="40" fillId="0" borderId="0" xfId="0" applyNumberFormat="1" applyFont="1" applyAlignment="1">
      <alignment horizontal="right"/>
    </xf>
    <xf numFmtId="3" fontId="39" fillId="0" borderId="14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0" fontId="39" fillId="0" borderId="0" xfId="0" applyFont="1" applyAlignment="1">
      <alignment/>
    </xf>
    <xf numFmtId="37" fontId="39" fillId="0" borderId="14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 horizontal="right"/>
    </xf>
    <xf numFmtId="10" fontId="39" fillId="0" borderId="14" xfId="0" applyNumberFormat="1" applyFont="1" applyBorder="1" applyAlignment="1">
      <alignment horizontal="right"/>
    </xf>
    <xf numFmtId="2" fontId="39" fillId="0" borderId="14" xfId="0" applyNumberFormat="1" applyFont="1" applyBorder="1" applyAlignment="1">
      <alignment horizontal="right"/>
    </xf>
    <xf numFmtId="0" fontId="36" fillId="0" borderId="0" xfId="0" applyNumberFormat="1" applyFont="1" applyAlignment="1">
      <alignment horizontal="right"/>
    </xf>
    <xf numFmtId="0" fontId="36" fillId="0" borderId="0" xfId="0" applyNumberFormat="1" applyFont="1" applyBorder="1" applyAlignment="1">
      <alignment horizontal="right"/>
    </xf>
    <xf numFmtId="3" fontId="39" fillId="32" borderId="12" xfId="0" applyNumberFormat="1" applyFont="1" applyFill="1" applyBorder="1" applyAlignment="1">
      <alignment horizontal="right"/>
    </xf>
    <xf numFmtId="3" fontId="39" fillId="32" borderId="16" xfId="0" applyNumberFormat="1" applyFont="1" applyFill="1" applyBorder="1" applyAlignment="1">
      <alignment horizontal="right"/>
    </xf>
    <xf numFmtId="3" fontId="39" fillId="32" borderId="11" xfId="0" applyNumberFormat="1" applyFont="1" applyFill="1" applyBorder="1" applyAlignment="1">
      <alignment horizontal="right"/>
    </xf>
    <xf numFmtId="3" fontId="39" fillId="32" borderId="12" xfId="0" applyNumberFormat="1" applyFont="1" applyFill="1" applyBorder="1" applyAlignment="1">
      <alignment horizontal="center"/>
    </xf>
    <xf numFmtId="37" fontId="39" fillId="32" borderId="14" xfId="0" applyNumberFormat="1" applyFont="1" applyFill="1" applyBorder="1" applyAlignment="1">
      <alignment/>
    </xf>
    <xf numFmtId="3" fontId="39" fillId="32" borderId="14" xfId="0" applyNumberFormat="1" applyFont="1" applyFill="1" applyBorder="1" applyAlignment="1">
      <alignment horizontal="right"/>
    </xf>
    <xf numFmtId="3" fontId="39" fillId="33" borderId="0" xfId="0" applyNumberFormat="1" applyFont="1" applyFill="1" applyAlignment="1">
      <alignment horizontal="right"/>
    </xf>
    <xf numFmtId="3" fontId="40" fillId="0" borderId="15" xfId="0" applyNumberFormat="1" applyFont="1" applyBorder="1" applyAlignment="1">
      <alignment horizontal="right"/>
    </xf>
    <xf numFmtId="0" fontId="0" fillId="32" borderId="1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3" fontId="39" fillId="0" borderId="17" xfId="0" applyNumberFormat="1" applyFont="1" applyFill="1" applyBorder="1" applyAlignment="1">
      <alignment horizontal="right"/>
    </xf>
    <xf numFmtId="3" fontId="39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5" xfId="0" applyNumberFormat="1" applyBorder="1" applyAlignment="1">
      <alignment horizontal="center"/>
    </xf>
    <xf numFmtId="3" fontId="36" fillId="0" borderId="17" xfId="0" applyNumberFormat="1" applyFont="1" applyBorder="1" applyAlignment="1">
      <alignment horizontal="right"/>
    </xf>
    <xf numFmtId="3" fontId="36" fillId="0" borderId="18" xfId="0" applyNumberFormat="1" applyFont="1" applyBorder="1" applyAlignment="1">
      <alignment horizontal="right"/>
    </xf>
    <xf numFmtId="3" fontId="0" fillId="0" borderId="14" xfId="0" applyNumberFormat="1" applyBorder="1" applyAlignment="1" quotePrefix="1">
      <alignment horizontal="center"/>
    </xf>
    <xf numFmtId="3" fontId="0" fillId="0" borderId="14" xfId="0" applyNumberFormat="1" applyBorder="1" applyAlignment="1">
      <alignment horizontal="center"/>
    </xf>
    <xf numFmtId="0" fontId="36" fillId="0" borderId="0" xfId="0" applyNumberFormat="1" applyFont="1" applyAlignment="1">
      <alignment horizontal="right"/>
    </xf>
    <xf numFmtId="0" fontId="36" fillId="0" borderId="19" xfId="0" applyNumberFormat="1" applyFont="1" applyBorder="1" applyAlignment="1">
      <alignment horizontal="right"/>
    </xf>
    <xf numFmtId="0" fontId="36" fillId="0" borderId="0" xfId="0" applyNumberFormat="1" applyFon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Alignment="1">
      <alignment/>
    </xf>
    <xf numFmtId="0" fontId="3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5">
      <selection activeCell="G4" sqref="G4"/>
    </sheetView>
  </sheetViews>
  <sheetFormatPr defaultColWidth="9.140625" defaultRowHeight="15"/>
  <cols>
    <col min="1" max="1" width="15.8515625" style="0" customWidth="1"/>
    <col min="2" max="6" width="12.7109375" style="0" customWidth="1"/>
    <col min="7" max="7" width="20.57421875" style="0" customWidth="1"/>
    <col min="8" max="8" width="8.28125" style="0" customWidth="1"/>
  </cols>
  <sheetData>
    <row r="1" spans="1:7" ht="20.25" customHeight="1">
      <c r="A1" s="69" t="s">
        <v>21</v>
      </c>
      <c r="B1" s="69"/>
      <c r="C1" s="69"/>
      <c r="D1" s="69"/>
      <c r="E1" s="69"/>
      <c r="F1" s="69"/>
      <c r="G1" s="69"/>
    </row>
    <row r="2" spans="1:7" ht="20.25" customHeight="1">
      <c r="A2" s="59" t="s">
        <v>20</v>
      </c>
      <c r="B2" s="59"/>
      <c r="C2" s="59"/>
      <c r="D2" s="59"/>
      <c r="E2" s="70"/>
      <c r="F2" s="70"/>
      <c r="G2" s="70"/>
    </row>
    <row r="3" spans="5:8" ht="18" customHeight="1">
      <c r="E3" s="2"/>
      <c r="F3" s="2"/>
      <c r="G3" s="10"/>
      <c r="H3" s="5"/>
    </row>
    <row r="4" spans="1:8" ht="18" customHeight="1">
      <c r="A4" s="6" t="s">
        <v>0</v>
      </c>
      <c r="B4" s="6"/>
      <c r="C4" s="6"/>
      <c r="D4" s="6"/>
      <c r="E4" s="3"/>
      <c r="F4" s="3"/>
      <c r="G4" s="46"/>
      <c r="H4" s="10"/>
    </row>
    <row r="5" spans="1:8" ht="18" customHeight="1">
      <c r="A5" s="6" t="s">
        <v>9</v>
      </c>
      <c r="B5" s="6"/>
      <c r="C5" s="6"/>
      <c r="D5" s="6"/>
      <c r="E5" s="3"/>
      <c r="F5" s="13"/>
      <c r="G5" s="46"/>
      <c r="H5" s="23" t="s">
        <v>30</v>
      </c>
    </row>
    <row r="6" spans="1:8" ht="18" customHeight="1">
      <c r="A6" s="6" t="s">
        <v>10</v>
      </c>
      <c r="B6" s="6"/>
      <c r="C6" s="6"/>
      <c r="D6" s="6"/>
      <c r="E6" s="3"/>
      <c r="F6" s="13"/>
      <c r="G6" s="46"/>
      <c r="H6" s="23" t="s">
        <v>31</v>
      </c>
    </row>
    <row r="7" spans="1:8" ht="18" customHeight="1">
      <c r="A7" s="6" t="s">
        <v>11</v>
      </c>
      <c r="B7" s="6"/>
      <c r="C7" s="6"/>
      <c r="D7" s="6"/>
      <c r="E7" s="3"/>
      <c r="F7" s="13"/>
      <c r="G7" s="46"/>
      <c r="H7" s="23" t="s">
        <v>30</v>
      </c>
    </row>
    <row r="8" spans="1:8" ht="18" customHeight="1">
      <c r="A8" s="6" t="s">
        <v>22</v>
      </c>
      <c r="B8" s="6"/>
      <c r="C8" s="6"/>
      <c r="D8" s="6"/>
      <c r="E8" s="3"/>
      <c r="F8" s="13"/>
      <c r="G8" s="46"/>
      <c r="H8" s="23" t="s">
        <v>31</v>
      </c>
    </row>
    <row r="9" spans="1:8" ht="18" customHeight="1">
      <c r="A9" s="7" t="s">
        <v>12</v>
      </c>
      <c r="B9" s="7"/>
      <c r="C9" s="7"/>
      <c r="D9" s="7"/>
      <c r="E9" s="4"/>
      <c r="F9" s="14"/>
      <c r="G9" s="47"/>
      <c r="H9" s="24" t="s">
        <v>30</v>
      </c>
    </row>
    <row r="10" spans="1:8" ht="18" customHeight="1">
      <c r="A10" s="8" t="s">
        <v>13</v>
      </c>
      <c r="B10" s="8"/>
      <c r="C10" s="8"/>
      <c r="D10" s="8"/>
      <c r="E10" s="67" t="s">
        <v>75</v>
      </c>
      <c r="F10" s="66"/>
      <c r="G10" s="32">
        <f>+G4+G5-G6+G7-G8+G9</f>
        <v>0</v>
      </c>
      <c r="H10" s="25"/>
    </row>
    <row r="11" spans="1:8" ht="18" customHeight="1">
      <c r="A11" s="6"/>
      <c r="B11" s="6"/>
      <c r="C11" s="6"/>
      <c r="D11" s="6"/>
      <c r="E11" s="3"/>
      <c r="F11" s="3"/>
      <c r="G11" s="29"/>
      <c r="H11" s="10"/>
    </row>
    <row r="12" spans="1:8" ht="18" customHeight="1">
      <c r="A12" s="6"/>
      <c r="B12" s="6"/>
      <c r="C12" s="6"/>
      <c r="D12" s="6"/>
      <c r="E12" s="71" t="s">
        <v>23</v>
      </c>
      <c r="F12" s="71"/>
      <c r="G12" s="29"/>
      <c r="H12" s="10"/>
    </row>
    <row r="13" spans="1:8" ht="18" customHeight="1">
      <c r="A13" s="6" t="s">
        <v>1</v>
      </c>
      <c r="B13" s="6"/>
      <c r="C13" s="6"/>
      <c r="D13" s="6"/>
      <c r="E13" s="48"/>
      <c r="F13" s="48"/>
      <c r="G13" s="31">
        <f>+E13-F13</f>
        <v>0</v>
      </c>
      <c r="H13" s="24" t="s">
        <v>30</v>
      </c>
    </row>
    <row r="14" spans="1:8" ht="18" customHeight="1">
      <c r="A14" s="6" t="s">
        <v>2</v>
      </c>
      <c r="B14" s="6"/>
      <c r="C14" s="6"/>
      <c r="D14" s="6"/>
      <c r="E14" s="48"/>
      <c r="F14" s="48"/>
      <c r="G14" s="31">
        <f>+E14-F14</f>
        <v>0</v>
      </c>
      <c r="H14" s="24" t="s">
        <v>30</v>
      </c>
    </row>
    <row r="15" spans="1:8" ht="18" customHeight="1">
      <c r="A15" s="6" t="s">
        <v>3</v>
      </c>
      <c r="B15" s="6"/>
      <c r="C15" s="6"/>
      <c r="D15" s="6"/>
      <c r="E15" s="48"/>
      <c r="F15" s="48"/>
      <c r="G15" s="31">
        <f>+E15-F15</f>
        <v>0</v>
      </c>
      <c r="H15" s="24" t="s">
        <v>30</v>
      </c>
    </row>
    <row r="16" spans="1:8" ht="18" customHeight="1">
      <c r="A16" s="6" t="s">
        <v>5</v>
      </c>
      <c r="B16" s="6"/>
      <c r="C16" s="6"/>
      <c r="D16" s="6"/>
      <c r="E16" s="48"/>
      <c r="F16" s="48"/>
      <c r="G16" s="31">
        <f>+E16-F16</f>
        <v>0</v>
      </c>
      <c r="H16" s="24" t="s">
        <v>30</v>
      </c>
    </row>
    <row r="17" spans="1:8" ht="18" customHeight="1">
      <c r="A17" s="7" t="s">
        <v>4</v>
      </c>
      <c r="B17" s="7"/>
      <c r="C17" s="7"/>
      <c r="D17" s="7"/>
      <c r="E17" s="48"/>
      <c r="F17" s="48"/>
      <c r="G17" s="31">
        <f>+E17-F17</f>
        <v>0</v>
      </c>
      <c r="H17" s="24" t="s">
        <v>30</v>
      </c>
    </row>
    <row r="18" spans="1:8" ht="18" customHeight="1">
      <c r="A18" s="8" t="s">
        <v>74</v>
      </c>
      <c r="B18" s="8"/>
      <c r="C18" s="8"/>
      <c r="D18" s="8"/>
      <c r="E18" s="61" t="s">
        <v>76</v>
      </c>
      <c r="F18" s="62"/>
      <c r="G18" s="33">
        <f>+G4+G5-G6+G7-G8+G9+SUM(G13:G17)</f>
        <v>0</v>
      </c>
      <c r="H18" s="25"/>
    </row>
    <row r="19" spans="1:8" ht="18" customHeight="1">
      <c r="A19" s="6"/>
      <c r="B19" s="6"/>
      <c r="C19" s="6"/>
      <c r="D19" s="6"/>
      <c r="E19" s="28"/>
      <c r="F19" s="28"/>
      <c r="G19" s="29"/>
      <c r="H19" s="10"/>
    </row>
    <row r="20" spans="1:8" ht="18" customHeight="1">
      <c r="A20" s="6" t="s">
        <v>7</v>
      </c>
      <c r="B20" s="6"/>
      <c r="C20" s="6"/>
      <c r="D20" s="6"/>
      <c r="E20" s="28"/>
      <c r="F20" s="28"/>
      <c r="G20" s="46"/>
      <c r="H20" s="10"/>
    </row>
    <row r="21" spans="1:8" ht="18" customHeight="1">
      <c r="A21" s="6" t="s">
        <v>27</v>
      </c>
      <c r="B21" s="6"/>
      <c r="C21" s="6"/>
      <c r="D21" s="6"/>
      <c r="E21" s="28"/>
      <c r="F21" s="28"/>
      <c r="G21" s="46"/>
      <c r="H21" s="24" t="s">
        <v>30</v>
      </c>
    </row>
    <row r="22" spans="1:8" ht="18" customHeight="1">
      <c r="A22" s="6" t="s">
        <v>28</v>
      </c>
      <c r="B22" s="6"/>
      <c r="C22" s="6"/>
      <c r="D22" s="6"/>
      <c r="E22" s="28"/>
      <c r="F22" s="28"/>
      <c r="G22" s="46"/>
      <c r="H22" s="23" t="s">
        <v>31</v>
      </c>
    </row>
    <row r="23" spans="1:8" ht="18" customHeight="1">
      <c r="A23" s="9" t="s">
        <v>6</v>
      </c>
      <c r="B23" s="9"/>
      <c r="C23" s="9"/>
      <c r="D23" s="9"/>
      <c r="E23" s="64" t="s">
        <v>24</v>
      </c>
      <c r="F23" s="64"/>
      <c r="G23" s="52"/>
      <c r="H23" s="10"/>
    </row>
    <row r="24" spans="1:8" ht="18" customHeight="1">
      <c r="A24" s="6" t="s">
        <v>8</v>
      </c>
      <c r="B24" s="6"/>
      <c r="C24" s="6"/>
      <c r="D24" s="6"/>
      <c r="E24" s="46"/>
      <c r="F24" s="46"/>
      <c r="G24" s="31">
        <f>+E24-F24</f>
        <v>0</v>
      </c>
      <c r="H24" s="24" t="s">
        <v>30</v>
      </c>
    </row>
    <row r="25" spans="1:8" ht="18" customHeight="1">
      <c r="A25" s="6" t="s">
        <v>14</v>
      </c>
      <c r="B25" s="6"/>
      <c r="C25" s="6"/>
      <c r="D25" s="6"/>
      <c r="E25" s="46"/>
      <c r="F25" s="46"/>
      <c r="G25" s="31">
        <f>+E25-F25</f>
        <v>0</v>
      </c>
      <c r="H25" s="24" t="s">
        <v>30</v>
      </c>
    </row>
    <row r="26" spans="1:8" ht="18" customHeight="1">
      <c r="A26" s="9" t="s">
        <v>6</v>
      </c>
      <c r="B26" s="9"/>
      <c r="C26" s="9"/>
      <c r="D26" s="9"/>
      <c r="E26" s="60" t="s">
        <v>25</v>
      </c>
      <c r="F26" s="60"/>
      <c r="G26" s="29"/>
      <c r="H26" s="10"/>
    </row>
    <row r="27" spans="1:8" ht="18" customHeight="1">
      <c r="A27" s="6" t="s">
        <v>15</v>
      </c>
      <c r="B27" s="6"/>
      <c r="C27" s="6"/>
      <c r="D27" s="6"/>
      <c r="E27" s="46"/>
      <c r="F27" s="46"/>
      <c r="G27" s="31">
        <f>+E27-F27</f>
        <v>0</v>
      </c>
      <c r="H27" s="24" t="s">
        <v>30</v>
      </c>
    </row>
    <row r="28" spans="1:8" ht="18" customHeight="1">
      <c r="A28" s="6" t="s">
        <v>87</v>
      </c>
      <c r="B28" s="6"/>
      <c r="C28" s="6"/>
      <c r="D28" s="6"/>
      <c r="E28" s="48"/>
      <c r="F28" s="48"/>
      <c r="G28" s="31">
        <f>+E28-F28</f>
        <v>0</v>
      </c>
      <c r="H28" s="24" t="s">
        <v>30</v>
      </c>
    </row>
    <row r="29" spans="1:8" ht="18" customHeight="1">
      <c r="A29" s="9" t="s">
        <v>16</v>
      </c>
      <c r="B29" s="9"/>
      <c r="C29" s="9"/>
      <c r="D29" s="9"/>
      <c r="E29" s="61" t="s">
        <v>77</v>
      </c>
      <c r="F29" s="62"/>
      <c r="G29" s="34">
        <f>+G20+G21-G22+G24+G25+G27+G28</f>
        <v>0</v>
      </c>
      <c r="H29" s="25"/>
    </row>
    <row r="30" spans="1:8" ht="18" customHeight="1">
      <c r="A30" s="6"/>
      <c r="B30" s="6"/>
      <c r="C30" s="6"/>
      <c r="D30" s="6"/>
      <c r="E30" s="28"/>
      <c r="F30" s="28"/>
      <c r="G30" s="29"/>
      <c r="H30" s="10"/>
    </row>
    <row r="31" spans="1:8" ht="18" customHeight="1">
      <c r="A31" s="9" t="s">
        <v>26</v>
      </c>
      <c r="B31" s="55" t="s">
        <v>92</v>
      </c>
      <c r="C31" s="56" t="s">
        <v>93</v>
      </c>
      <c r="D31" s="56" t="s">
        <v>94</v>
      </c>
      <c r="E31" s="63" t="s">
        <v>95</v>
      </c>
      <c r="F31" s="64"/>
      <c r="G31" s="35"/>
      <c r="H31" s="10"/>
    </row>
    <row r="32" spans="1:8" ht="18" customHeight="1">
      <c r="A32" s="6" t="s">
        <v>89</v>
      </c>
      <c r="B32" s="54"/>
      <c r="C32" s="54"/>
      <c r="D32" s="54"/>
      <c r="E32" s="46">
        <f>+B32+C32-D32</f>
        <v>0</v>
      </c>
      <c r="F32" s="49">
        <v>10</v>
      </c>
      <c r="G32" s="32">
        <f>+E32*F32/100</f>
        <v>0</v>
      </c>
      <c r="H32" s="10"/>
    </row>
    <row r="33" spans="1:8" ht="18" customHeight="1">
      <c r="A33" s="6" t="s">
        <v>90</v>
      </c>
      <c r="B33" s="54"/>
      <c r="C33" s="54"/>
      <c r="D33" s="54"/>
      <c r="E33" s="46">
        <f>+B33+C33-D33</f>
        <v>0</v>
      </c>
      <c r="F33" s="49">
        <v>15</v>
      </c>
      <c r="G33" s="32">
        <f>+E33*F33/100</f>
        <v>0</v>
      </c>
      <c r="H33" s="24" t="s">
        <v>30</v>
      </c>
    </row>
    <row r="34" spans="1:8" ht="18" customHeight="1">
      <c r="A34" s="6" t="s">
        <v>91</v>
      </c>
      <c r="B34" s="54"/>
      <c r="C34" s="54"/>
      <c r="D34" s="54"/>
      <c r="E34" s="46">
        <f>+B34+C34-D34</f>
        <v>0</v>
      </c>
      <c r="F34" s="49">
        <v>5</v>
      </c>
      <c r="G34" s="32">
        <f>+E34*F34/100</f>
        <v>0</v>
      </c>
      <c r="H34" s="24" t="s">
        <v>30</v>
      </c>
    </row>
    <row r="35" spans="1:8" ht="18" customHeight="1">
      <c r="A35" s="6" t="s">
        <v>17</v>
      </c>
      <c r="B35" s="3"/>
      <c r="C35" s="3"/>
      <c r="D35" s="57"/>
      <c r="E35" s="57"/>
      <c r="F35" s="58"/>
      <c r="G35" s="46"/>
      <c r="H35" s="24" t="s">
        <v>30</v>
      </c>
    </row>
    <row r="36" spans="1:8" ht="18" customHeight="1">
      <c r="A36" s="9" t="s">
        <v>79</v>
      </c>
      <c r="B36" s="9"/>
      <c r="C36" s="9"/>
      <c r="D36" s="9"/>
      <c r="E36" s="3"/>
      <c r="F36" s="22" t="s">
        <v>78</v>
      </c>
      <c r="G36" s="33">
        <f>+SUM(G32:G35)</f>
        <v>0</v>
      </c>
      <c r="H36" s="26"/>
    </row>
    <row r="37" spans="1:8" ht="18" customHeight="1">
      <c r="A37" s="6"/>
      <c r="B37" s="6"/>
      <c r="C37" s="6"/>
      <c r="D37" s="6"/>
      <c r="E37" s="3"/>
      <c r="F37" s="3"/>
      <c r="G37" s="41"/>
      <c r="H37" s="10"/>
    </row>
    <row r="38" spans="1:8" ht="18" customHeight="1">
      <c r="A38" s="9" t="s">
        <v>18</v>
      </c>
      <c r="B38" s="9"/>
      <c r="C38" s="9"/>
      <c r="D38" s="9"/>
      <c r="E38" s="65" t="s">
        <v>80</v>
      </c>
      <c r="F38" s="66"/>
      <c r="G38" s="33">
        <f>+G29+G36</f>
        <v>0</v>
      </c>
      <c r="H38" s="25" t="s">
        <v>85</v>
      </c>
    </row>
    <row r="39" spans="1:8" ht="18" customHeight="1">
      <c r="A39" s="9"/>
      <c r="B39" s="9"/>
      <c r="C39" s="9"/>
      <c r="D39" s="9"/>
      <c r="E39" s="44"/>
      <c r="F39" s="45"/>
      <c r="G39" s="53"/>
      <c r="H39" s="25"/>
    </row>
    <row r="40" spans="1:8" ht="18" customHeight="1" thickBot="1">
      <c r="A40" s="9" t="s">
        <v>19</v>
      </c>
      <c r="B40" s="9"/>
      <c r="C40" s="9"/>
      <c r="D40" s="9"/>
      <c r="E40" s="67" t="s">
        <v>81</v>
      </c>
      <c r="F40" s="68"/>
      <c r="G40" s="30">
        <f>+G18-G38</f>
        <v>0</v>
      </c>
      <c r="H40" s="27" t="s">
        <v>86</v>
      </c>
    </row>
    <row r="41" spans="1:8" ht="16.5" customHeight="1" thickTop="1">
      <c r="A41" s="1"/>
      <c r="B41" s="1"/>
      <c r="C41" s="1"/>
      <c r="D41" s="1"/>
      <c r="H41" s="1"/>
    </row>
    <row r="42" spans="1:7" ht="15">
      <c r="A42" s="59"/>
      <c r="B42" s="59"/>
      <c r="C42" s="59"/>
      <c r="D42" s="59"/>
      <c r="E42" s="59"/>
      <c r="F42" s="59"/>
      <c r="G42" s="59"/>
    </row>
    <row r="43" spans="1:7" ht="15">
      <c r="A43" s="59" t="s">
        <v>68</v>
      </c>
      <c r="B43" s="59"/>
      <c r="C43" s="59"/>
      <c r="D43" s="59"/>
      <c r="E43" s="59"/>
      <c r="F43" s="59"/>
      <c r="G43" s="59"/>
    </row>
  </sheetData>
  <sheetProtection/>
  <mergeCells count="13">
    <mergeCell ref="E23:F23"/>
    <mergeCell ref="A1:G1"/>
    <mergeCell ref="A2:G2"/>
    <mergeCell ref="E10:F10"/>
    <mergeCell ref="E12:F12"/>
    <mergeCell ref="E18:F18"/>
    <mergeCell ref="A42:G42"/>
    <mergeCell ref="A43:G43"/>
    <mergeCell ref="E26:F26"/>
    <mergeCell ref="E29:F29"/>
    <mergeCell ref="E31:F31"/>
    <mergeCell ref="E38:F38"/>
    <mergeCell ref="E40:F40"/>
  </mergeCells>
  <printOptions/>
  <pageMargins left="0.7" right="0.7" top="0.75" bottom="0.5" header="0.3" footer="0.3"/>
  <pageSetup fitToHeight="1" fitToWidth="1" horizontalDpi="600" verticalDpi="600" orientation="portrait" scale="84" r:id="rId1"/>
  <headerFooter>
    <oddHeader>&amp;R&amp;9May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6">
      <selection activeCell="C5" sqref="C5"/>
    </sheetView>
  </sheetViews>
  <sheetFormatPr defaultColWidth="9.140625" defaultRowHeight="15"/>
  <cols>
    <col min="1" max="1" width="48.00390625" style="0" customWidth="1"/>
    <col min="2" max="2" width="3.8515625" style="0" customWidth="1"/>
    <col min="3" max="3" width="13.421875" style="0" customWidth="1"/>
    <col min="4" max="4" width="3.7109375" style="0" customWidth="1"/>
    <col min="5" max="5" width="10.421875" style="0" customWidth="1"/>
    <col min="6" max="6" width="6.140625" style="0" customWidth="1"/>
    <col min="7" max="7" width="10.8515625" style="0" customWidth="1"/>
  </cols>
  <sheetData>
    <row r="1" spans="1:7" ht="20.25" customHeight="1">
      <c r="A1" s="69" t="s">
        <v>32</v>
      </c>
      <c r="B1" s="69"/>
      <c r="C1" s="69"/>
      <c r="D1" s="69"/>
      <c r="E1" s="72"/>
      <c r="F1" s="72"/>
      <c r="G1" s="72"/>
    </row>
    <row r="2" spans="1:7" ht="20.25" customHeight="1">
      <c r="A2" s="59" t="s">
        <v>67</v>
      </c>
      <c r="B2" s="70"/>
      <c r="C2" s="70"/>
      <c r="D2" s="70"/>
      <c r="E2" s="72"/>
      <c r="F2" s="72"/>
      <c r="G2" s="72"/>
    </row>
    <row r="3" spans="1:4" ht="9.75" customHeight="1">
      <c r="A3" s="11"/>
      <c r="B3" s="12"/>
      <c r="C3" s="12"/>
      <c r="D3" s="12"/>
    </row>
    <row r="4" spans="1:7" ht="18" customHeight="1">
      <c r="A4" s="1" t="s">
        <v>35</v>
      </c>
      <c r="C4" s="38"/>
      <c r="E4" t="s">
        <v>33</v>
      </c>
      <c r="G4" s="2" t="s">
        <v>34</v>
      </c>
    </row>
    <row r="5" spans="1:4" ht="18" customHeight="1">
      <c r="A5" t="s">
        <v>36</v>
      </c>
      <c r="C5" s="50"/>
      <c r="D5" s="16"/>
    </row>
    <row r="6" spans="1:4" ht="18" customHeight="1">
      <c r="A6" t="s">
        <v>37</v>
      </c>
      <c r="B6" s="17" t="s">
        <v>38</v>
      </c>
      <c r="C6" s="50"/>
      <c r="D6" s="16"/>
    </row>
    <row r="7" spans="1:4" ht="18" customHeight="1">
      <c r="A7" t="s">
        <v>39</v>
      </c>
      <c r="B7" s="17" t="s">
        <v>40</v>
      </c>
      <c r="C7" s="39">
        <f>+C5-C6</f>
        <v>0</v>
      </c>
      <c r="D7" s="16"/>
    </row>
    <row r="8" spans="1:4" ht="18" customHeight="1">
      <c r="A8" t="s">
        <v>84</v>
      </c>
      <c r="B8" s="18" t="s">
        <v>41</v>
      </c>
      <c r="C8" s="39">
        <f>+'Income Statement'!G$18</f>
        <v>0</v>
      </c>
      <c r="D8" s="16"/>
    </row>
    <row r="9" spans="1:5" ht="18" customHeight="1">
      <c r="A9" t="s">
        <v>42</v>
      </c>
      <c r="B9" s="19" t="s">
        <v>40</v>
      </c>
      <c r="C9" s="40" t="e">
        <f>+C7/C8</f>
        <v>#DIV/0!</v>
      </c>
      <c r="D9" s="20"/>
      <c r="E9" s="17" t="s">
        <v>43</v>
      </c>
    </row>
    <row r="10" ht="18" customHeight="1">
      <c r="C10" s="38"/>
    </row>
    <row r="11" spans="1:3" ht="18" customHeight="1">
      <c r="A11" s="1" t="s">
        <v>44</v>
      </c>
      <c r="C11" s="38"/>
    </row>
    <row r="12" spans="1:4" ht="18" customHeight="1">
      <c r="A12" t="s">
        <v>45</v>
      </c>
      <c r="C12" s="51"/>
      <c r="D12" s="16"/>
    </row>
    <row r="13" spans="1:4" ht="18" customHeight="1">
      <c r="A13" t="s">
        <v>46</v>
      </c>
      <c r="B13" s="18" t="s">
        <v>41</v>
      </c>
      <c r="C13" s="51"/>
      <c r="D13" s="16"/>
    </row>
    <row r="14" spans="1:5" ht="18" customHeight="1">
      <c r="A14" t="s">
        <v>47</v>
      </c>
      <c r="B14" s="17" t="s">
        <v>40</v>
      </c>
      <c r="C14" s="42" t="e">
        <f>+C12/C13</f>
        <v>#DIV/0!</v>
      </c>
      <c r="D14" s="20"/>
      <c r="E14" s="17" t="s">
        <v>48</v>
      </c>
    </row>
    <row r="15" ht="18" customHeight="1">
      <c r="C15" s="29"/>
    </row>
    <row r="16" spans="1:3" ht="18" customHeight="1">
      <c r="A16" s="1" t="s">
        <v>49</v>
      </c>
      <c r="C16" s="29"/>
    </row>
    <row r="17" spans="1:4" ht="18" customHeight="1">
      <c r="A17" t="s">
        <v>82</v>
      </c>
      <c r="C17" s="39">
        <f>+'Income Statement'!G$40</f>
        <v>0</v>
      </c>
      <c r="D17" s="16"/>
    </row>
    <row r="18" spans="1:4" ht="18" customHeight="1">
      <c r="A18" t="s">
        <v>50</v>
      </c>
      <c r="B18" s="17" t="s">
        <v>29</v>
      </c>
      <c r="C18" s="51"/>
      <c r="D18" s="16"/>
    </row>
    <row r="19" spans="1:4" ht="18" customHeight="1">
      <c r="A19" t="s">
        <v>51</v>
      </c>
      <c r="B19" s="17" t="s">
        <v>38</v>
      </c>
      <c r="C19" s="51"/>
      <c r="D19" s="16"/>
    </row>
    <row r="20" spans="1:4" ht="18" customHeight="1">
      <c r="A20" t="s">
        <v>52</v>
      </c>
      <c r="B20" s="17" t="s">
        <v>40</v>
      </c>
      <c r="C20" s="36">
        <f>+C17+C18-C19</f>
        <v>0</v>
      </c>
      <c r="D20" s="16"/>
    </row>
    <row r="21" spans="1:4" ht="18" customHeight="1">
      <c r="A21" t="s">
        <v>53</v>
      </c>
      <c r="B21" s="18" t="s">
        <v>41</v>
      </c>
      <c r="C21" s="36"/>
      <c r="D21" s="16"/>
    </row>
    <row r="22" spans="1:5" ht="18" customHeight="1">
      <c r="A22" t="s">
        <v>54</v>
      </c>
      <c r="B22" s="17" t="s">
        <v>40</v>
      </c>
      <c r="C22" s="42" t="e">
        <f>+C20/C21</f>
        <v>#DIV/0!</v>
      </c>
      <c r="D22" s="20"/>
      <c r="E22" s="17" t="s">
        <v>55</v>
      </c>
    </row>
    <row r="23" spans="2:5" ht="18" customHeight="1">
      <c r="B23" s="17"/>
      <c r="C23" s="37"/>
      <c r="D23" s="20"/>
      <c r="E23" s="17"/>
    </row>
    <row r="24" spans="1:3" ht="18" customHeight="1">
      <c r="A24" s="1" t="s">
        <v>69</v>
      </c>
      <c r="C24" s="29"/>
    </row>
    <row r="25" spans="1:4" ht="18" customHeight="1">
      <c r="A25" t="s">
        <v>82</v>
      </c>
      <c r="C25" s="39">
        <f>+'Income Statement'!G$40</f>
        <v>0</v>
      </c>
      <c r="D25" s="16"/>
    </row>
    <row r="26" spans="1:4" ht="18" customHeight="1">
      <c r="A26" t="s">
        <v>51</v>
      </c>
      <c r="B26" s="17" t="s">
        <v>38</v>
      </c>
      <c r="C26" s="36">
        <f>+C19</f>
        <v>0</v>
      </c>
      <c r="D26" s="16"/>
    </row>
    <row r="27" spans="1:4" ht="18" customHeight="1">
      <c r="A27" t="s">
        <v>73</v>
      </c>
      <c r="B27" s="17" t="s">
        <v>40</v>
      </c>
      <c r="C27" s="36">
        <f>+C25-C26</f>
        <v>0</v>
      </c>
      <c r="D27" s="16"/>
    </row>
    <row r="28" spans="1:4" ht="18" customHeight="1">
      <c r="A28" t="s">
        <v>70</v>
      </c>
      <c r="B28" s="18" t="s">
        <v>41</v>
      </c>
      <c r="C28" s="51"/>
      <c r="D28" s="16"/>
    </row>
    <row r="29" spans="1:5" ht="18" customHeight="1">
      <c r="A29" t="s">
        <v>71</v>
      </c>
      <c r="B29" s="17" t="s">
        <v>40</v>
      </c>
      <c r="C29" s="42" t="e">
        <f>+C27/C28</f>
        <v>#DIV/0!</v>
      </c>
      <c r="D29" s="20"/>
      <c r="E29" s="17" t="s">
        <v>72</v>
      </c>
    </row>
    <row r="30" ht="18" customHeight="1">
      <c r="C30" s="29"/>
    </row>
    <row r="31" spans="1:3" ht="18" customHeight="1">
      <c r="A31" s="1" t="s">
        <v>56</v>
      </c>
      <c r="C31" s="29"/>
    </row>
    <row r="32" spans="1:4" ht="18" customHeight="1">
      <c r="A32" t="s">
        <v>82</v>
      </c>
      <c r="C32" s="39">
        <f>+'Income Statement'!G$40</f>
        <v>0</v>
      </c>
      <c r="D32" s="16"/>
    </row>
    <row r="33" spans="1:4" ht="18" customHeight="1">
      <c r="A33" t="s">
        <v>83</v>
      </c>
      <c r="B33" s="17" t="s">
        <v>29</v>
      </c>
      <c r="C33" s="39">
        <f>+'Income Statement'!G$36</f>
        <v>0</v>
      </c>
      <c r="D33" s="16"/>
    </row>
    <row r="34" spans="1:4" ht="18" customHeight="1">
      <c r="A34" t="s">
        <v>57</v>
      </c>
      <c r="B34" s="17" t="s">
        <v>29</v>
      </c>
      <c r="C34" s="51"/>
      <c r="D34" s="16"/>
    </row>
    <row r="35" spans="1:4" ht="18" customHeight="1">
      <c r="A35" t="s">
        <v>65</v>
      </c>
      <c r="B35" s="17" t="s">
        <v>29</v>
      </c>
      <c r="C35" s="51"/>
      <c r="D35" s="16"/>
    </row>
    <row r="36" spans="1:4" ht="18" customHeight="1">
      <c r="A36" t="s">
        <v>66</v>
      </c>
      <c r="B36" s="17" t="s">
        <v>38</v>
      </c>
      <c r="C36" s="51"/>
      <c r="D36" s="16"/>
    </row>
    <row r="37" spans="1:4" ht="18" customHeight="1">
      <c r="A37" t="s">
        <v>88</v>
      </c>
      <c r="B37" s="17" t="s">
        <v>38</v>
      </c>
      <c r="C37" s="51"/>
      <c r="D37" s="16"/>
    </row>
    <row r="38" spans="1:4" ht="18" customHeight="1">
      <c r="A38" t="s">
        <v>58</v>
      </c>
      <c r="B38" s="17" t="s">
        <v>40</v>
      </c>
      <c r="C38" s="36">
        <f>+C32+C33+C34+C35-C36-C37</f>
        <v>0</v>
      </c>
      <c r="D38" s="16"/>
    </row>
    <row r="39" spans="1:4" ht="18" customHeight="1">
      <c r="A39" t="s">
        <v>59</v>
      </c>
      <c r="B39" s="18" t="s">
        <v>41</v>
      </c>
      <c r="C39" s="51"/>
      <c r="D39" s="16"/>
    </row>
    <row r="40" spans="1:5" ht="18" customHeight="1">
      <c r="A40" t="s">
        <v>60</v>
      </c>
      <c r="B40" s="17" t="s">
        <v>40</v>
      </c>
      <c r="C40" s="43" t="e">
        <f>+C38/C39</f>
        <v>#DIV/0!</v>
      </c>
      <c r="D40" s="21"/>
      <c r="E40" s="17" t="s">
        <v>61</v>
      </c>
    </row>
    <row r="41" ht="18" customHeight="1">
      <c r="C41" s="29"/>
    </row>
    <row r="42" spans="1:3" ht="18" customHeight="1">
      <c r="A42" s="1" t="s">
        <v>62</v>
      </c>
      <c r="C42" s="29"/>
    </row>
    <row r="43" spans="1:4" ht="18" customHeight="1">
      <c r="A43" t="s">
        <v>84</v>
      </c>
      <c r="C43" s="39">
        <f>+'Income Statement'!G$18</f>
        <v>0</v>
      </c>
      <c r="D43" s="16"/>
    </row>
    <row r="44" spans="1:4" ht="18" customHeight="1">
      <c r="A44" t="s">
        <v>53</v>
      </c>
      <c r="B44" s="18" t="s">
        <v>41</v>
      </c>
      <c r="C44" s="51"/>
      <c r="D44" s="16"/>
    </row>
    <row r="45" spans="1:5" ht="18" customHeight="1">
      <c r="A45" t="s">
        <v>63</v>
      </c>
      <c r="B45" s="17" t="s">
        <v>40</v>
      </c>
      <c r="C45" s="42" t="e">
        <f>+C43/C44</f>
        <v>#DIV/0!</v>
      </c>
      <c r="D45" s="20"/>
      <c r="E45" s="17" t="s">
        <v>64</v>
      </c>
    </row>
    <row r="46" spans="1:4" ht="18" customHeight="1">
      <c r="A46" s="9"/>
      <c r="B46" s="73"/>
      <c r="C46" s="74"/>
      <c r="D46" s="15"/>
    </row>
    <row r="47" spans="1:7" ht="15">
      <c r="A47" s="59"/>
      <c r="B47" s="59"/>
      <c r="C47" s="59"/>
      <c r="D47" s="59"/>
      <c r="E47" s="72"/>
      <c r="F47" s="72"/>
      <c r="G47" s="72"/>
    </row>
    <row r="48" spans="1:7" ht="15">
      <c r="A48" s="59" t="s">
        <v>68</v>
      </c>
      <c r="B48" s="59"/>
      <c r="C48" s="59"/>
      <c r="D48" s="59"/>
      <c r="E48" s="72"/>
      <c r="F48" s="72"/>
      <c r="G48" s="72"/>
    </row>
  </sheetData>
  <sheetProtection/>
  <mergeCells count="5">
    <mergeCell ref="A1:G1"/>
    <mergeCell ref="A2:G2"/>
    <mergeCell ref="B46:C46"/>
    <mergeCell ref="A47:G47"/>
    <mergeCell ref="A48:G48"/>
  </mergeCells>
  <printOptions/>
  <pageMargins left="0.7" right="0.7" top="0.75" bottom="0.5" header="0.3" footer="0.3"/>
  <pageSetup fitToHeight="1" fitToWidth="1" horizontalDpi="600" verticalDpi="600" orientation="portrait" scale="85" r:id="rId1"/>
  <headerFooter>
    <oddHeader>&amp;R&amp;9March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cffmuser</dc:creator>
  <cp:keywords/>
  <dc:description/>
  <cp:lastModifiedBy>Corp, Sean</cp:lastModifiedBy>
  <cp:lastPrinted>2012-06-09T15:20:04Z</cp:lastPrinted>
  <dcterms:created xsi:type="dcterms:W3CDTF">2011-02-03T19:07:19Z</dcterms:created>
  <dcterms:modified xsi:type="dcterms:W3CDTF">2019-08-23T20:01:06Z</dcterms:modified>
  <cp:category/>
  <cp:version/>
  <cp:contentType/>
  <cp:contentStatus/>
</cp:coreProperties>
</file>