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696" windowHeight="6792" activeTab="0"/>
  </bookViews>
  <sheets>
    <sheet name="GDD Template" sheetId="1" r:id="rId1"/>
  </sheets>
  <definedNames/>
  <calcPr fullCalcOnLoad="1"/>
</workbook>
</file>

<file path=xl/comments1.xml><?xml version="1.0" encoding="utf-8"?>
<comments xmlns="http://schemas.openxmlformats.org/spreadsheetml/2006/main">
  <authors>
    <author>Bill Klein</author>
  </authors>
  <commentList>
    <comment ref="C7" authorId="0">
      <text>
        <r>
          <rPr>
            <b/>
            <sz val="8"/>
            <rFont val="Tahoma"/>
            <family val="0"/>
          </rPr>
          <t>Enter date of beginning of recording period.  Setup is for January 1 to print properly.</t>
        </r>
      </text>
    </comment>
  </commentList>
</comments>
</file>

<file path=xl/sharedStrings.xml><?xml version="1.0" encoding="utf-8"?>
<sst xmlns="http://schemas.openxmlformats.org/spreadsheetml/2006/main" count="118" uniqueCount="18">
  <si>
    <t xml:space="preserve">Beginning Date - </t>
  </si>
  <si>
    <t>Base Temp 1 -</t>
  </si>
  <si>
    <t>Base Temp 2 -</t>
  </si>
  <si>
    <t>GDD</t>
  </si>
  <si>
    <t>Total Base</t>
  </si>
  <si>
    <t xml:space="preserve"> Total Base</t>
  </si>
  <si>
    <t xml:space="preserve">A </t>
  </si>
  <si>
    <t>A</t>
  </si>
  <si>
    <t>Date</t>
  </si>
  <si>
    <t>Max</t>
  </si>
  <si>
    <t>Min</t>
  </si>
  <si>
    <t>Growing Degree Day Worksheet</t>
  </si>
  <si>
    <t xml:space="preserve">Author: </t>
  </si>
  <si>
    <t>Traverse City, MI   49684</t>
  </si>
  <si>
    <t xml:space="preserve">Bill Klein </t>
  </si>
  <si>
    <t>NW Michigan Horticultural Research Station</t>
  </si>
  <si>
    <t>Michigan State University</t>
  </si>
  <si>
    <t xml:space="preserve">Notes: Two base temperatures can be inputed as well the beginning date of the recording period.  These will be automatically entered on the sheet.  Daily Max and Min temperatures can then be entered following the appropriate date.  This sheet is currently setup to handle data in a monthly format beginning on January 1.  The sheets are formatted so they may be printed 1 thru 12 (corresponding to Jan thru Dec).  This sheet is protected except those areas where data input is to be made.  It is suggested that you copy this sheet onto a new worksheet before you enter data and reserve this as a template.  These formulas do not have a high temperature cutoff.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</si>
</sst>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d/yy"/>
  </numFmts>
  <fonts count="8">
    <font>
      <sz val="12"/>
      <name val="Arial"/>
      <family val="0"/>
    </font>
    <font>
      <b/>
      <sz val="12"/>
      <name val="Arial"/>
      <family val="2"/>
    </font>
    <font>
      <b/>
      <sz val="14"/>
      <name val="Arial"/>
      <family val="2"/>
    </font>
    <font>
      <u val="single"/>
      <sz val="12"/>
      <color indexed="12"/>
      <name val="Arial"/>
      <family val="0"/>
    </font>
    <font>
      <u val="single"/>
      <sz val="12"/>
      <color indexed="36"/>
      <name val="Arial"/>
      <family val="0"/>
    </font>
    <font>
      <b/>
      <sz val="8"/>
      <name val="Tahoma"/>
      <family val="0"/>
    </font>
    <font>
      <sz val="6.3"/>
      <name val="Arial"/>
      <family val="2"/>
    </font>
    <font>
      <b/>
      <sz val="8"/>
      <name val="Arial"/>
      <family val="2"/>
    </font>
  </fonts>
  <fills count="3">
    <fill>
      <patternFill/>
    </fill>
    <fill>
      <patternFill patternType="gray125"/>
    </fill>
    <fill>
      <patternFill patternType="solid">
        <fgColor indexed="41"/>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165" fontId="1" fillId="0" borderId="0" xfId="0" applyNumberFormat="1" applyFont="1" applyAlignment="1" applyProtection="1">
      <alignment horizontal="left"/>
      <protection/>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2"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Alignment="1" applyProtection="1">
      <alignment/>
      <protection locked="0"/>
    </xf>
    <xf numFmtId="165" fontId="0" fillId="0" borderId="0" xfId="0" applyNumberForma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applyAlignment="1" applyProtection="1">
      <alignment horizontal="center"/>
      <protection locked="0"/>
    </xf>
    <xf numFmtId="1" fontId="1" fillId="0" borderId="0" xfId="0" applyNumberFormat="1" applyFont="1" applyAlignment="1">
      <alignment horizontal="center"/>
    </xf>
    <xf numFmtId="0" fontId="1" fillId="0" borderId="0" xfId="0" applyFont="1" applyAlignment="1">
      <alignment horizontal="center"/>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0" fillId="0" borderId="0" xfId="0" applyAlignment="1">
      <alignment horizontal="left"/>
    </xf>
    <xf numFmtId="0" fontId="3" fillId="0" borderId="0" xfId="20" applyAlignment="1" applyProtection="1">
      <alignment horizontal="left"/>
      <protection locked="0"/>
    </xf>
    <xf numFmtId="2" fontId="6" fillId="2" borderId="1" xfId="0" applyNumberFormat="1" applyFont="1" applyFill="1" applyBorder="1" applyAlignment="1">
      <alignment horizontal="justify" vertical="justify" wrapText="1"/>
    </xf>
    <xf numFmtId="0" fontId="6" fillId="2" borderId="2" xfId="0" applyFont="1" applyFill="1" applyBorder="1" applyAlignment="1">
      <alignment horizontal="justify" vertical="justify"/>
    </xf>
    <xf numFmtId="0" fontId="6" fillId="2" borderId="3" xfId="0" applyFont="1" applyFill="1" applyBorder="1" applyAlignment="1">
      <alignment horizontal="justify" vertical="justify"/>
    </xf>
    <xf numFmtId="0" fontId="6" fillId="2" borderId="4" xfId="0" applyFont="1" applyFill="1" applyBorder="1" applyAlignment="1">
      <alignment horizontal="justify" vertical="justify"/>
    </xf>
    <xf numFmtId="0" fontId="6" fillId="2" borderId="0" xfId="0" applyFont="1" applyFill="1" applyBorder="1" applyAlignment="1">
      <alignment horizontal="justify" vertical="justify"/>
    </xf>
    <xf numFmtId="0" fontId="6" fillId="2" borderId="5" xfId="0" applyFont="1" applyFill="1" applyBorder="1" applyAlignment="1">
      <alignment horizontal="justify" vertical="justify"/>
    </xf>
    <xf numFmtId="0" fontId="6" fillId="2" borderId="6" xfId="0" applyFont="1" applyFill="1" applyBorder="1" applyAlignment="1">
      <alignment horizontal="justify" vertical="justify"/>
    </xf>
    <xf numFmtId="0" fontId="6" fillId="2" borderId="7" xfId="0" applyFont="1" applyFill="1" applyBorder="1" applyAlignment="1">
      <alignment horizontal="justify" vertical="justify"/>
    </xf>
    <xf numFmtId="0" fontId="6" fillId="2" borderId="8" xfId="0" applyFont="1" applyFill="1" applyBorder="1" applyAlignment="1">
      <alignment horizontal="justify"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einw@msu.ed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8"/>
  <sheetViews>
    <sheetView tabSelected="1" workbookViewId="0" topLeftCell="A1">
      <selection activeCell="B12" sqref="B12"/>
    </sheetView>
  </sheetViews>
  <sheetFormatPr defaultColWidth="8.88671875" defaultRowHeight="15"/>
  <cols>
    <col min="1" max="1" width="8.88671875" style="8" customWidth="1"/>
    <col min="2" max="3" width="6.77734375" style="2" customWidth="1"/>
    <col min="4" max="4" width="8.77734375" style="4" customWidth="1"/>
    <col min="5" max="5" width="11.99609375" style="4" customWidth="1"/>
    <col min="6" max="6" width="1.5625" style="4" customWidth="1"/>
    <col min="7" max="7" width="8.77734375" style="4" customWidth="1"/>
    <col min="8" max="8" width="11.99609375" style="4" customWidth="1"/>
    <col min="9" max="9" width="10.5546875" style="5" customWidth="1"/>
    <col min="10" max="10" width="10.6640625" style="5" customWidth="1"/>
    <col min="11" max="11" width="8.88671875" style="5" customWidth="1"/>
    <col min="12" max="13" width="10.6640625" style="5" customWidth="1"/>
    <col min="14" max="16384" width="8.88671875" style="6" customWidth="1"/>
  </cols>
  <sheetData>
    <row r="1" ht="25.5" customHeight="1">
      <c r="B1" s="16" t="s">
        <v>11</v>
      </c>
    </row>
    <row r="2" spans="2:3" ht="15" customHeight="1">
      <c r="B2" s="15" t="s">
        <v>12</v>
      </c>
      <c r="C2" s="18" t="s">
        <v>14</v>
      </c>
    </row>
    <row r="3" spans="2:3" ht="15" customHeight="1">
      <c r="B3" s="15"/>
      <c r="C3" s="15" t="s">
        <v>15</v>
      </c>
    </row>
    <row r="4" spans="2:3" ht="15" customHeight="1">
      <c r="B4" s="15"/>
      <c r="C4" s="17" t="s">
        <v>16</v>
      </c>
    </row>
    <row r="5" spans="2:3" ht="15" customHeight="1" thickBot="1">
      <c r="B5" s="16"/>
      <c r="C5" s="15" t="s">
        <v>13</v>
      </c>
    </row>
    <row r="6" spans="2:8" ht="15.75" thickTop="1">
      <c r="B6" s="6"/>
      <c r="C6" s="6"/>
      <c r="D6" s="19" t="s">
        <v>17</v>
      </c>
      <c r="E6" s="20"/>
      <c r="F6" s="20"/>
      <c r="G6" s="20"/>
      <c r="H6" s="21"/>
    </row>
    <row r="7" spans="1:8" ht="15.75" customHeight="1">
      <c r="A7" s="1" t="s">
        <v>0</v>
      </c>
      <c r="C7" s="3">
        <v>36161</v>
      </c>
      <c r="D7" s="22"/>
      <c r="E7" s="23"/>
      <c r="F7" s="23"/>
      <c r="G7" s="23"/>
      <c r="H7" s="24"/>
    </row>
    <row r="8" spans="1:13" ht="15.75">
      <c r="A8" s="1" t="s">
        <v>1</v>
      </c>
      <c r="C8" s="2">
        <v>50</v>
      </c>
      <c r="D8" s="22"/>
      <c r="E8" s="23"/>
      <c r="F8" s="23"/>
      <c r="G8" s="23"/>
      <c r="H8" s="24"/>
      <c r="I8" s="6"/>
      <c r="J8" s="6"/>
      <c r="K8" s="6"/>
      <c r="L8" s="6"/>
      <c r="M8" s="6"/>
    </row>
    <row r="9" spans="1:13" ht="16.5" thickBot="1">
      <c r="A9" s="1" t="s">
        <v>2</v>
      </c>
      <c r="B9" s="7"/>
      <c r="C9" s="2">
        <v>42</v>
      </c>
      <c r="D9" s="25"/>
      <c r="E9" s="26"/>
      <c r="F9" s="26"/>
      <c r="G9" s="26"/>
      <c r="H9" s="27"/>
      <c r="I9" s="6"/>
      <c r="J9" s="6"/>
      <c r="K9" s="6"/>
      <c r="L9" s="6"/>
      <c r="M9" s="6"/>
    </row>
    <row r="10" spans="4:13" ht="16.5" thickTop="1">
      <c r="D10" s="9" t="s">
        <v>3</v>
      </c>
      <c r="E10" s="9" t="s">
        <v>4</v>
      </c>
      <c r="F10" s="9"/>
      <c r="G10" s="9" t="s">
        <v>3</v>
      </c>
      <c r="H10" s="9" t="s">
        <v>5</v>
      </c>
      <c r="I10" s="14" t="s">
        <v>6</v>
      </c>
      <c r="J10" s="6"/>
      <c r="K10" s="6"/>
      <c r="L10" s="14" t="s">
        <v>7</v>
      </c>
      <c r="M10" s="6"/>
    </row>
    <row r="11" spans="1:13" s="14" customFormat="1" ht="15">
      <c r="A11" s="11" t="s">
        <v>8</v>
      </c>
      <c r="B11" s="12" t="s">
        <v>9</v>
      </c>
      <c r="C11" s="12" t="s">
        <v>10</v>
      </c>
      <c r="D11" s="13">
        <f>C8</f>
        <v>50</v>
      </c>
      <c r="E11" s="14">
        <f>C8</f>
        <v>50</v>
      </c>
      <c r="F11" s="9"/>
      <c r="G11" s="13">
        <f>C9</f>
        <v>42</v>
      </c>
      <c r="H11" s="14">
        <f>C9</f>
        <v>42</v>
      </c>
      <c r="I11" s="13">
        <f>C8</f>
        <v>50</v>
      </c>
      <c r="J11" s="10"/>
      <c r="K11" s="10"/>
      <c r="L11" s="13">
        <f>C9</f>
        <v>42</v>
      </c>
      <c r="M11" s="10"/>
    </row>
    <row r="12" spans="1:13" ht="15">
      <c r="A12" s="8">
        <f>C7</f>
        <v>36161</v>
      </c>
      <c r="D12" s="4">
        <f aca="true" t="shared" si="0" ref="D12:D42">IF(B12&lt;=$C$8,0,IF(AND((((B12+C12)/2)&gt;$C$8),(C12&gt;=$C$8)),(((B12+C12)/2)-$C$8),((((B12-C12)/2)*COS(I12))-($C$8-((B12+C12)/2))*((3.14/2)-I12))/3.14))</f>
        <v>0</v>
      </c>
      <c r="E12" s="4">
        <f>D12</f>
        <v>0</v>
      </c>
      <c r="G12" s="4">
        <f aca="true" t="shared" si="1" ref="G12:G42">IF(B12&lt;=$C$9,0,IF(AND((((B12+C12)/2)&gt;$C$9),(C12&gt;=$C$9)),(((B12+C12)/2)-$C$9),((((B12-C12)/2)*COS(L12))-($C$9-((B12+C12)/2))*((3.14/2)-L12))/3.14))</f>
        <v>0</v>
      </c>
      <c r="H12" s="4">
        <f>G12</f>
        <v>0</v>
      </c>
      <c r="I12" s="5">
        <f aca="true" t="shared" si="2" ref="I12:I42">IF(AND(B12&lt;$C$8,C12&lt;$C$8),0,IF((C12&gt;=$C$8),0,J12))</f>
        <v>0</v>
      </c>
      <c r="J12" s="5">
        <f aca="true" t="shared" si="3" ref="J12:J42">IF(AND(B12&gt;$C$8,C12&lt;$C$8,(((B12+C12)/2)&lt;&gt;$C$8)),ATAN((($C$8-((B12+C12)/2))/((B12-C12)/2))/SQRT(-(($C$8-((B12+C12)/2))/((B12-C12)/2))*(($C$8-((B12+C12)/2))/((B12-C12)/2))+1)),0)</f>
        <v>0</v>
      </c>
      <c r="L12" s="5">
        <f aca="true" t="shared" si="4" ref="L12:L42">IF(AND(B12&lt;$C$9,C12&lt;$C$9),0,IF((C12&gt;=$C$9),0,M12))</f>
        <v>0</v>
      </c>
      <c r="M12" s="5">
        <f aca="true" t="shared" si="5" ref="M12:M42">IF(AND(B12&gt;$C$9,C12&lt;$C$9,(((B12+C12)/2)&lt;&gt;$C$9)),ATAN((($C$9-((B12+C12)/2))/((B12-C12)/2))/SQRT(-(($C$9-((B12+C12)/2))/((B12-C12)/2))*(($C$9-((B12+C12)/2))/((B12-C12)/2))+1)),0)</f>
        <v>0</v>
      </c>
    </row>
    <row r="13" spans="1:13" ht="15">
      <c r="A13" s="8">
        <f aca="true" t="shared" si="6" ref="A13:A42">A12+1</f>
        <v>36162</v>
      </c>
      <c r="D13" s="4">
        <f t="shared" si="0"/>
        <v>0</v>
      </c>
      <c r="E13" s="4">
        <f aca="true" t="shared" si="7" ref="E13:E42">E12+D13</f>
        <v>0</v>
      </c>
      <c r="G13" s="4">
        <f t="shared" si="1"/>
        <v>0</v>
      </c>
      <c r="H13" s="4">
        <f aca="true" t="shared" si="8" ref="H13:H42">H12+G13</f>
        <v>0</v>
      </c>
      <c r="I13" s="5">
        <f t="shared" si="2"/>
        <v>0</v>
      </c>
      <c r="J13" s="5">
        <f t="shared" si="3"/>
        <v>0</v>
      </c>
      <c r="L13" s="5">
        <f t="shared" si="4"/>
        <v>0</v>
      </c>
      <c r="M13" s="5">
        <f t="shared" si="5"/>
        <v>0</v>
      </c>
    </row>
    <row r="14" spans="1:13" ht="15">
      <c r="A14" s="8">
        <f t="shared" si="6"/>
        <v>36163</v>
      </c>
      <c r="D14" s="4">
        <f t="shared" si="0"/>
        <v>0</v>
      </c>
      <c r="E14" s="4">
        <f t="shared" si="7"/>
        <v>0</v>
      </c>
      <c r="G14" s="4">
        <f t="shared" si="1"/>
        <v>0</v>
      </c>
      <c r="H14" s="4">
        <f t="shared" si="8"/>
        <v>0</v>
      </c>
      <c r="I14" s="5">
        <f t="shared" si="2"/>
        <v>0</v>
      </c>
      <c r="J14" s="5">
        <f t="shared" si="3"/>
        <v>0</v>
      </c>
      <c r="L14" s="5">
        <f t="shared" si="4"/>
        <v>0</v>
      </c>
      <c r="M14" s="5">
        <f t="shared" si="5"/>
        <v>0</v>
      </c>
    </row>
    <row r="15" spans="1:13" ht="15">
      <c r="A15" s="8">
        <f t="shared" si="6"/>
        <v>36164</v>
      </c>
      <c r="D15" s="4">
        <f t="shared" si="0"/>
        <v>0</v>
      </c>
      <c r="E15" s="4">
        <f t="shared" si="7"/>
        <v>0</v>
      </c>
      <c r="G15" s="4">
        <f t="shared" si="1"/>
        <v>0</v>
      </c>
      <c r="H15" s="4">
        <f t="shared" si="8"/>
        <v>0</v>
      </c>
      <c r="I15" s="5">
        <f t="shared" si="2"/>
        <v>0</v>
      </c>
      <c r="J15" s="5">
        <f t="shared" si="3"/>
        <v>0</v>
      </c>
      <c r="L15" s="5">
        <f t="shared" si="4"/>
        <v>0</v>
      </c>
      <c r="M15" s="5">
        <f t="shared" si="5"/>
        <v>0</v>
      </c>
    </row>
    <row r="16" spans="1:13" ht="15">
      <c r="A16" s="8">
        <f t="shared" si="6"/>
        <v>36165</v>
      </c>
      <c r="D16" s="4">
        <f t="shared" si="0"/>
        <v>0</v>
      </c>
      <c r="E16" s="4">
        <f t="shared" si="7"/>
        <v>0</v>
      </c>
      <c r="G16" s="4">
        <f t="shared" si="1"/>
        <v>0</v>
      </c>
      <c r="H16" s="4">
        <f t="shared" si="8"/>
        <v>0</v>
      </c>
      <c r="I16" s="5">
        <f t="shared" si="2"/>
        <v>0</v>
      </c>
      <c r="J16" s="5">
        <f t="shared" si="3"/>
        <v>0</v>
      </c>
      <c r="L16" s="5">
        <f t="shared" si="4"/>
        <v>0</v>
      </c>
      <c r="M16" s="5">
        <f t="shared" si="5"/>
        <v>0</v>
      </c>
    </row>
    <row r="17" spans="1:13" ht="15">
      <c r="A17" s="8">
        <f t="shared" si="6"/>
        <v>36166</v>
      </c>
      <c r="D17" s="4">
        <f t="shared" si="0"/>
        <v>0</v>
      </c>
      <c r="E17" s="4">
        <f t="shared" si="7"/>
        <v>0</v>
      </c>
      <c r="G17" s="4">
        <f t="shared" si="1"/>
        <v>0</v>
      </c>
      <c r="H17" s="4">
        <f t="shared" si="8"/>
        <v>0</v>
      </c>
      <c r="I17" s="5">
        <f t="shared" si="2"/>
        <v>0</v>
      </c>
      <c r="J17" s="5">
        <f t="shared" si="3"/>
        <v>0</v>
      </c>
      <c r="L17" s="5">
        <f t="shared" si="4"/>
        <v>0</v>
      </c>
      <c r="M17" s="5">
        <f t="shared" si="5"/>
        <v>0</v>
      </c>
    </row>
    <row r="18" spans="1:13" ht="15">
      <c r="A18" s="8">
        <f t="shared" si="6"/>
        <v>36167</v>
      </c>
      <c r="D18" s="4">
        <f t="shared" si="0"/>
        <v>0</v>
      </c>
      <c r="E18" s="4">
        <f t="shared" si="7"/>
        <v>0</v>
      </c>
      <c r="F18" s="4">
        <f>4.5*COS(0.589031)</f>
        <v>3.741657312314625</v>
      </c>
      <c r="G18" s="4">
        <f t="shared" si="1"/>
        <v>0</v>
      </c>
      <c r="H18" s="4">
        <f t="shared" si="8"/>
        <v>0</v>
      </c>
      <c r="I18" s="5">
        <f t="shared" si="2"/>
        <v>0</v>
      </c>
      <c r="J18" s="5">
        <f t="shared" si="3"/>
        <v>0</v>
      </c>
      <c r="L18" s="5">
        <f t="shared" si="4"/>
        <v>0</v>
      </c>
      <c r="M18" s="5">
        <f t="shared" si="5"/>
        <v>0</v>
      </c>
    </row>
    <row r="19" spans="1:13" ht="15">
      <c r="A19" s="8">
        <f t="shared" si="6"/>
        <v>36168</v>
      </c>
      <c r="D19" s="4">
        <f t="shared" si="0"/>
        <v>0</v>
      </c>
      <c r="E19" s="4">
        <f t="shared" si="7"/>
        <v>0</v>
      </c>
      <c r="G19" s="4">
        <f t="shared" si="1"/>
        <v>0</v>
      </c>
      <c r="H19" s="4">
        <f t="shared" si="8"/>
        <v>0</v>
      </c>
      <c r="I19" s="5">
        <f t="shared" si="2"/>
        <v>0</v>
      </c>
      <c r="J19" s="5">
        <f t="shared" si="3"/>
        <v>0</v>
      </c>
      <c r="L19" s="5">
        <f t="shared" si="4"/>
        <v>0</v>
      </c>
      <c r="M19" s="5">
        <f t="shared" si="5"/>
        <v>0</v>
      </c>
    </row>
    <row r="20" spans="1:13" ht="15">
      <c r="A20" s="8">
        <f t="shared" si="6"/>
        <v>36169</v>
      </c>
      <c r="D20" s="4">
        <f t="shared" si="0"/>
        <v>0</v>
      </c>
      <c r="E20" s="4">
        <f t="shared" si="7"/>
        <v>0</v>
      </c>
      <c r="G20" s="4">
        <f t="shared" si="1"/>
        <v>0</v>
      </c>
      <c r="H20" s="4">
        <f t="shared" si="8"/>
        <v>0</v>
      </c>
      <c r="I20" s="5">
        <f t="shared" si="2"/>
        <v>0</v>
      </c>
      <c r="J20" s="5">
        <f t="shared" si="3"/>
        <v>0</v>
      </c>
      <c r="L20" s="5">
        <f t="shared" si="4"/>
        <v>0</v>
      </c>
      <c r="M20" s="5">
        <f t="shared" si="5"/>
        <v>0</v>
      </c>
    </row>
    <row r="21" spans="1:13" ht="15">
      <c r="A21" s="8">
        <f t="shared" si="6"/>
        <v>36170</v>
      </c>
      <c r="D21" s="4">
        <f t="shared" si="0"/>
        <v>0</v>
      </c>
      <c r="E21" s="4">
        <f t="shared" si="7"/>
        <v>0</v>
      </c>
      <c r="G21" s="4">
        <f t="shared" si="1"/>
        <v>0</v>
      </c>
      <c r="H21" s="4">
        <f t="shared" si="8"/>
        <v>0</v>
      </c>
      <c r="I21" s="5">
        <f t="shared" si="2"/>
        <v>0</v>
      </c>
      <c r="J21" s="5">
        <f t="shared" si="3"/>
        <v>0</v>
      </c>
      <c r="L21" s="5">
        <f t="shared" si="4"/>
        <v>0</v>
      </c>
      <c r="M21" s="5">
        <f t="shared" si="5"/>
        <v>0</v>
      </c>
    </row>
    <row r="22" spans="1:13" ht="15">
      <c r="A22" s="8">
        <f t="shared" si="6"/>
        <v>36171</v>
      </c>
      <c r="D22" s="4">
        <f t="shared" si="0"/>
        <v>0</v>
      </c>
      <c r="E22" s="4">
        <f t="shared" si="7"/>
        <v>0</v>
      </c>
      <c r="G22" s="4">
        <f t="shared" si="1"/>
        <v>0</v>
      </c>
      <c r="H22" s="4">
        <f t="shared" si="8"/>
        <v>0</v>
      </c>
      <c r="I22" s="5">
        <f t="shared" si="2"/>
        <v>0</v>
      </c>
      <c r="J22" s="5">
        <f t="shared" si="3"/>
        <v>0</v>
      </c>
      <c r="L22" s="5">
        <f t="shared" si="4"/>
        <v>0</v>
      </c>
      <c r="M22" s="5">
        <f t="shared" si="5"/>
        <v>0</v>
      </c>
    </row>
    <row r="23" spans="1:13" ht="15">
      <c r="A23" s="8">
        <f t="shared" si="6"/>
        <v>36172</v>
      </c>
      <c r="D23" s="4">
        <f t="shared" si="0"/>
        <v>0</v>
      </c>
      <c r="E23" s="4">
        <f t="shared" si="7"/>
        <v>0</v>
      </c>
      <c r="G23" s="4">
        <f t="shared" si="1"/>
        <v>0</v>
      </c>
      <c r="H23" s="4">
        <f t="shared" si="8"/>
        <v>0</v>
      </c>
      <c r="I23" s="5">
        <f t="shared" si="2"/>
        <v>0</v>
      </c>
      <c r="J23" s="5">
        <f t="shared" si="3"/>
        <v>0</v>
      </c>
      <c r="L23" s="5">
        <f t="shared" si="4"/>
        <v>0</v>
      </c>
      <c r="M23" s="5">
        <f t="shared" si="5"/>
        <v>0</v>
      </c>
    </row>
    <row r="24" spans="1:13" ht="15">
      <c r="A24" s="8">
        <f t="shared" si="6"/>
        <v>36173</v>
      </c>
      <c r="D24" s="4">
        <f t="shared" si="0"/>
        <v>0</v>
      </c>
      <c r="E24" s="4">
        <f t="shared" si="7"/>
        <v>0</v>
      </c>
      <c r="G24" s="4">
        <f t="shared" si="1"/>
        <v>0</v>
      </c>
      <c r="H24" s="4">
        <f t="shared" si="8"/>
        <v>0</v>
      </c>
      <c r="I24" s="5">
        <f t="shared" si="2"/>
        <v>0</v>
      </c>
      <c r="J24" s="5">
        <f t="shared" si="3"/>
        <v>0</v>
      </c>
      <c r="L24" s="5">
        <f t="shared" si="4"/>
        <v>0</v>
      </c>
      <c r="M24" s="5">
        <f t="shared" si="5"/>
        <v>0</v>
      </c>
    </row>
    <row r="25" spans="1:13" ht="15">
      <c r="A25" s="8">
        <f t="shared" si="6"/>
        <v>36174</v>
      </c>
      <c r="D25" s="4">
        <f t="shared" si="0"/>
        <v>0</v>
      </c>
      <c r="E25" s="4">
        <f t="shared" si="7"/>
        <v>0</v>
      </c>
      <c r="G25" s="4">
        <f t="shared" si="1"/>
        <v>0</v>
      </c>
      <c r="H25" s="4">
        <f t="shared" si="8"/>
        <v>0</v>
      </c>
      <c r="I25" s="5">
        <f t="shared" si="2"/>
        <v>0</v>
      </c>
      <c r="J25" s="5">
        <f t="shared" si="3"/>
        <v>0</v>
      </c>
      <c r="L25" s="5">
        <f t="shared" si="4"/>
        <v>0</v>
      </c>
      <c r="M25" s="5">
        <f t="shared" si="5"/>
        <v>0</v>
      </c>
    </row>
    <row r="26" spans="1:13" ht="15">
      <c r="A26" s="8">
        <f t="shared" si="6"/>
        <v>36175</v>
      </c>
      <c r="D26" s="4">
        <f t="shared" si="0"/>
        <v>0</v>
      </c>
      <c r="E26" s="4">
        <f t="shared" si="7"/>
        <v>0</v>
      </c>
      <c r="G26" s="4">
        <f t="shared" si="1"/>
        <v>0</v>
      </c>
      <c r="H26" s="4">
        <f t="shared" si="8"/>
        <v>0</v>
      </c>
      <c r="I26" s="5">
        <f t="shared" si="2"/>
        <v>0</v>
      </c>
      <c r="J26" s="5">
        <f t="shared" si="3"/>
        <v>0</v>
      </c>
      <c r="L26" s="5">
        <f t="shared" si="4"/>
        <v>0</v>
      </c>
      <c r="M26" s="5">
        <f t="shared" si="5"/>
        <v>0</v>
      </c>
    </row>
    <row r="27" spans="1:13" ht="15">
      <c r="A27" s="8">
        <f t="shared" si="6"/>
        <v>36176</v>
      </c>
      <c r="D27" s="4">
        <f t="shared" si="0"/>
        <v>0</v>
      </c>
      <c r="E27" s="4">
        <f t="shared" si="7"/>
        <v>0</v>
      </c>
      <c r="G27" s="4">
        <f t="shared" si="1"/>
        <v>0</v>
      </c>
      <c r="H27" s="4">
        <f t="shared" si="8"/>
        <v>0</v>
      </c>
      <c r="I27" s="5">
        <f t="shared" si="2"/>
        <v>0</v>
      </c>
      <c r="J27" s="5">
        <f t="shared" si="3"/>
        <v>0</v>
      </c>
      <c r="L27" s="5">
        <f t="shared" si="4"/>
        <v>0</v>
      </c>
      <c r="M27" s="5">
        <f t="shared" si="5"/>
        <v>0</v>
      </c>
    </row>
    <row r="28" spans="1:13" ht="15">
      <c r="A28" s="8">
        <f t="shared" si="6"/>
        <v>36177</v>
      </c>
      <c r="D28" s="4">
        <f t="shared" si="0"/>
        <v>0</v>
      </c>
      <c r="E28" s="4">
        <f t="shared" si="7"/>
        <v>0</v>
      </c>
      <c r="G28" s="4">
        <f t="shared" si="1"/>
        <v>0</v>
      </c>
      <c r="H28" s="4">
        <f t="shared" si="8"/>
        <v>0</v>
      </c>
      <c r="I28" s="5">
        <f t="shared" si="2"/>
        <v>0</v>
      </c>
      <c r="J28" s="5">
        <f t="shared" si="3"/>
        <v>0</v>
      </c>
      <c r="L28" s="5">
        <f t="shared" si="4"/>
        <v>0</v>
      </c>
      <c r="M28" s="5">
        <f t="shared" si="5"/>
        <v>0</v>
      </c>
    </row>
    <row r="29" spans="1:13" ht="15">
      <c r="A29" s="8">
        <f t="shared" si="6"/>
        <v>36178</v>
      </c>
      <c r="D29" s="4">
        <f t="shared" si="0"/>
        <v>0</v>
      </c>
      <c r="E29" s="4">
        <f t="shared" si="7"/>
        <v>0</v>
      </c>
      <c r="G29" s="4">
        <f t="shared" si="1"/>
        <v>0</v>
      </c>
      <c r="H29" s="4">
        <f t="shared" si="8"/>
        <v>0</v>
      </c>
      <c r="I29" s="5">
        <f t="shared" si="2"/>
        <v>0</v>
      </c>
      <c r="J29" s="5">
        <f t="shared" si="3"/>
        <v>0</v>
      </c>
      <c r="L29" s="5">
        <f t="shared" si="4"/>
        <v>0</v>
      </c>
      <c r="M29" s="5">
        <f t="shared" si="5"/>
        <v>0</v>
      </c>
    </row>
    <row r="30" spans="1:13" ht="15">
      <c r="A30" s="8">
        <f t="shared" si="6"/>
        <v>36179</v>
      </c>
      <c r="D30" s="4">
        <f t="shared" si="0"/>
        <v>0</v>
      </c>
      <c r="E30" s="4">
        <f t="shared" si="7"/>
        <v>0</v>
      </c>
      <c r="G30" s="4">
        <f t="shared" si="1"/>
        <v>0</v>
      </c>
      <c r="H30" s="4">
        <f t="shared" si="8"/>
        <v>0</v>
      </c>
      <c r="I30" s="5">
        <f t="shared" si="2"/>
        <v>0</v>
      </c>
      <c r="J30" s="5">
        <f t="shared" si="3"/>
        <v>0</v>
      </c>
      <c r="L30" s="5">
        <f t="shared" si="4"/>
        <v>0</v>
      </c>
      <c r="M30" s="5">
        <f t="shared" si="5"/>
        <v>0</v>
      </c>
    </row>
    <row r="31" spans="1:13" ht="15">
      <c r="A31" s="8">
        <f t="shared" si="6"/>
        <v>36180</v>
      </c>
      <c r="D31" s="4">
        <f t="shared" si="0"/>
        <v>0</v>
      </c>
      <c r="E31" s="4">
        <f t="shared" si="7"/>
        <v>0</v>
      </c>
      <c r="G31" s="4">
        <f t="shared" si="1"/>
        <v>0</v>
      </c>
      <c r="H31" s="4">
        <f t="shared" si="8"/>
        <v>0</v>
      </c>
      <c r="I31" s="5">
        <f t="shared" si="2"/>
        <v>0</v>
      </c>
      <c r="J31" s="5">
        <f t="shared" si="3"/>
        <v>0</v>
      </c>
      <c r="L31" s="5">
        <f t="shared" si="4"/>
        <v>0</v>
      </c>
      <c r="M31" s="5">
        <f t="shared" si="5"/>
        <v>0</v>
      </c>
    </row>
    <row r="32" spans="1:13" ht="15">
      <c r="A32" s="8">
        <f t="shared" si="6"/>
        <v>36181</v>
      </c>
      <c r="D32" s="4">
        <f t="shared" si="0"/>
        <v>0</v>
      </c>
      <c r="E32" s="4">
        <f t="shared" si="7"/>
        <v>0</v>
      </c>
      <c r="G32" s="4">
        <f t="shared" si="1"/>
        <v>0</v>
      </c>
      <c r="H32" s="4">
        <f t="shared" si="8"/>
        <v>0</v>
      </c>
      <c r="I32" s="5">
        <f t="shared" si="2"/>
        <v>0</v>
      </c>
      <c r="J32" s="5">
        <f t="shared" si="3"/>
        <v>0</v>
      </c>
      <c r="L32" s="5">
        <f t="shared" si="4"/>
        <v>0</v>
      </c>
      <c r="M32" s="5">
        <f t="shared" si="5"/>
        <v>0</v>
      </c>
    </row>
    <row r="33" spans="1:13" ht="15">
      <c r="A33" s="8">
        <f t="shared" si="6"/>
        <v>36182</v>
      </c>
      <c r="D33" s="4">
        <f t="shared" si="0"/>
        <v>0</v>
      </c>
      <c r="E33" s="4">
        <f t="shared" si="7"/>
        <v>0</v>
      </c>
      <c r="G33" s="4">
        <f t="shared" si="1"/>
        <v>0</v>
      </c>
      <c r="H33" s="4">
        <f t="shared" si="8"/>
        <v>0</v>
      </c>
      <c r="I33" s="5">
        <f t="shared" si="2"/>
        <v>0</v>
      </c>
      <c r="J33" s="5">
        <f t="shared" si="3"/>
        <v>0</v>
      </c>
      <c r="L33" s="5">
        <f t="shared" si="4"/>
        <v>0</v>
      </c>
      <c r="M33" s="5">
        <f t="shared" si="5"/>
        <v>0</v>
      </c>
    </row>
    <row r="34" spans="1:13" ht="15">
      <c r="A34" s="8">
        <f t="shared" si="6"/>
        <v>36183</v>
      </c>
      <c r="D34" s="4">
        <f t="shared" si="0"/>
        <v>0</v>
      </c>
      <c r="E34" s="4">
        <f t="shared" si="7"/>
        <v>0</v>
      </c>
      <c r="G34" s="4">
        <f t="shared" si="1"/>
        <v>0</v>
      </c>
      <c r="H34" s="4">
        <f t="shared" si="8"/>
        <v>0</v>
      </c>
      <c r="I34" s="5">
        <f t="shared" si="2"/>
        <v>0</v>
      </c>
      <c r="J34" s="5">
        <f t="shared" si="3"/>
        <v>0</v>
      </c>
      <c r="L34" s="5">
        <f t="shared" si="4"/>
        <v>0</v>
      </c>
      <c r="M34" s="5">
        <f t="shared" si="5"/>
        <v>0</v>
      </c>
    </row>
    <row r="35" spans="1:13" ht="15">
      <c r="A35" s="8">
        <f t="shared" si="6"/>
        <v>36184</v>
      </c>
      <c r="D35" s="4">
        <f t="shared" si="0"/>
        <v>0</v>
      </c>
      <c r="E35" s="4">
        <f t="shared" si="7"/>
        <v>0</v>
      </c>
      <c r="G35" s="4">
        <f t="shared" si="1"/>
        <v>0</v>
      </c>
      <c r="H35" s="4">
        <f t="shared" si="8"/>
        <v>0</v>
      </c>
      <c r="I35" s="5">
        <f t="shared" si="2"/>
        <v>0</v>
      </c>
      <c r="J35" s="5">
        <f t="shared" si="3"/>
        <v>0</v>
      </c>
      <c r="L35" s="5">
        <f t="shared" si="4"/>
        <v>0</v>
      </c>
      <c r="M35" s="5">
        <f t="shared" si="5"/>
        <v>0</v>
      </c>
    </row>
    <row r="36" spans="1:13" ht="15">
      <c r="A36" s="8">
        <f t="shared" si="6"/>
        <v>36185</v>
      </c>
      <c r="D36" s="4">
        <f t="shared" si="0"/>
        <v>0</v>
      </c>
      <c r="E36" s="4">
        <f t="shared" si="7"/>
        <v>0</v>
      </c>
      <c r="G36" s="4">
        <f t="shared" si="1"/>
        <v>0</v>
      </c>
      <c r="H36" s="4">
        <f t="shared" si="8"/>
        <v>0</v>
      </c>
      <c r="I36" s="5">
        <f t="shared" si="2"/>
        <v>0</v>
      </c>
      <c r="J36" s="5">
        <f t="shared" si="3"/>
        <v>0</v>
      </c>
      <c r="L36" s="5">
        <f t="shared" si="4"/>
        <v>0</v>
      </c>
      <c r="M36" s="5">
        <f t="shared" si="5"/>
        <v>0</v>
      </c>
    </row>
    <row r="37" spans="1:13" ht="15">
      <c r="A37" s="8">
        <f t="shared" si="6"/>
        <v>36186</v>
      </c>
      <c r="D37" s="4">
        <f t="shared" si="0"/>
        <v>0</v>
      </c>
      <c r="E37" s="4">
        <f t="shared" si="7"/>
        <v>0</v>
      </c>
      <c r="G37" s="4">
        <f t="shared" si="1"/>
        <v>0</v>
      </c>
      <c r="H37" s="4">
        <f t="shared" si="8"/>
        <v>0</v>
      </c>
      <c r="I37" s="5">
        <f t="shared" si="2"/>
        <v>0</v>
      </c>
      <c r="J37" s="5">
        <f t="shared" si="3"/>
        <v>0</v>
      </c>
      <c r="L37" s="5">
        <f t="shared" si="4"/>
        <v>0</v>
      </c>
      <c r="M37" s="5">
        <f t="shared" si="5"/>
        <v>0</v>
      </c>
    </row>
    <row r="38" spans="1:13" ht="15">
      <c r="A38" s="8">
        <f t="shared" si="6"/>
        <v>36187</v>
      </c>
      <c r="D38" s="4">
        <f t="shared" si="0"/>
        <v>0</v>
      </c>
      <c r="E38" s="4">
        <f t="shared" si="7"/>
        <v>0</v>
      </c>
      <c r="G38" s="4">
        <f t="shared" si="1"/>
        <v>0</v>
      </c>
      <c r="H38" s="4">
        <f t="shared" si="8"/>
        <v>0</v>
      </c>
      <c r="I38" s="5">
        <f t="shared" si="2"/>
        <v>0</v>
      </c>
      <c r="J38" s="5">
        <f t="shared" si="3"/>
        <v>0</v>
      </c>
      <c r="L38" s="5">
        <f t="shared" si="4"/>
        <v>0</v>
      </c>
      <c r="M38" s="5">
        <f t="shared" si="5"/>
        <v>0</v>
      </c>
    </row>
    <row r="39" spans="1:13" ht="15">
      <c r="A39" s="8">
        <f t="shared" si="6"/>
        <v>36188</v>
      </c>
      <c r="D39" s="4">
        <f t="shared" si="0"/>
        <v>0</v>
      </c>
      <c r="E39" s="4">
        <f t="shared" si="7"/>
        <v>0</v>
      </c>
      <c r="G39" s="4">
        <f t="shared" si="1"/>
        <v>0</v>
      </c>
      <c r="H39" s="4">
        <f t="shared" si="8"/>
        <v>0</v>
      </c>
      <c r="I39" s="5">
        <f t="shared" si="2"/>
        <v>0</v>
      </c>
      <c r="J39" s="5">
        <f t="shared" si="3"/>
        <v>0</v>
      </c>
      <c r="L39" s="5">
        <f t="shared" si="4"/>
        <v>0</v>
      </c>
      <c r="M39" s="5">
        <f t="shared" si="5"/>
        <v>0</v>
      </c>
    </row>
    <row r="40" spans="1:13" ht="15">
      <c r="A40" s="8">
        <f t="shared" si="6"/>
        <v>36189</v>
      </c>
      <c r="D40" s="4">
        <f t="shared" si="0"/>
        <v>0</v>
      </c>
      <c r="E40" s="4">
        <f t="shared" si="7"/>
        <v>0</v>
      </c>
      <c r="G40" s="4">
        <f t="shared" si="1"/>
        <v>0</v>
      </c>
      <c r="H40" s="4">
        <f t="shared" si="8"/>
        <v>0</v>
      </c>
      <c r="I40" s="5">
        <f t="shared" si="2"/>
        <v>0</v>
      </c>
      <c r="J40" s="5">
        <f t="shared" si="3"/>
        <v>0</v>
      </c>
      <c r="L40" s="5">
        <f t="shared" si="4"/>
        <v>0</v>
      </c>
      <c r="M40" s="5">
        <f t="shared" si="5"/>
        <v>0</v>
      </c>
    </row>
    <row r="41" spans="1:13" ht="15">
      <c r="A41" s="8">
        <f t="shared" si="6"/>
        <v>36190</v>
      </c>
      <c r="D41" s="4">
        <f t="shared" si="0"/>
        <v>0</v>
      </c>
      <c r="E41" s="4">
        <f t="shared" si="7"/>
        <v>0</v>
      </c>
      <c r="G41" s="4">
        <f t="shared" si="1"/>
        <v>0</v>
      </c>
      <c r="H41" s="4">
        <f t="shared" si="8"/>
        <v>0</v>
      </c>
      <c r="I41" s="5">
        <f t="shared" si="2"/>
        <v>0</v>
      </c>
      <c r="J41" s="5">
        <f t="shared" si="3"/>
        <v>0</v>
      </c>
      <c r="L41" s="5">
        <f t="shared" si="4"/>
        <v>0</v>
      </c>
      <c r="M41" s="5">
        <f t="shared" si="5"/>
        <v>0</v>
      </c>
    </row>
    <row r="42" spans="1:13" ht="15">
      <c r="A42" s="8">
        <f t="shared" si="6"/>
        <v>36191</v>
      </c>
      <c r="D42" s="4">
        <f t="shared" si="0"/>
        <v>0</v>
      </c>
      <c r="E42" s="4">
        <f t="shared" si="7"/>
        <v>0</v>
      </c>
      <c r="G42" s="4">
        <f t="shared" si="1"/>
        <v>0</v>
      </c>
      <c r="H42" s="4">
        <f t="shared" si="8"/>
        <v>0</v>
      </c>
      <c r="I42" s="5">
        <f t="shared" si="2"/>
        <v>0</v>
      </c>
      <c r="J42" s="5">
        <f t="shared" si="3"/>
        <v>0</v>
      </c>
      <c r="L42" s="5">
        <f t="shared" si="4"/>
        <v>0</v>
      </c>
      <c r="M42" s="5">
        <f t="shared" si="5"/>
        <v>0</v>
      </c>
    </row>
    <row r="43" spans="4:13" ht="15">
      <c r="D43" s="9" t="s">
        <v>3</v>
      </c>
      <c r="E43" s="9" t="s">
        <v>4</v>
      </c>
      <c r="F43" s="9"/>
      <c r="G43" s="9" t="s">
        <v>3</v>
      </c>
      <c r="H43" s="9" t="s">
        <v>5</v>
      </c>
      <c r="I43" s="10" t="s">
        <v>6</v>
      </c>
      <c r="J43" s="10"/>
      <c r="K43" s="10"/>
      <c r="L43" s="10" t="s">
        <v>7</v>
      </c>
      <c r="M43" s="10"/>
    </row>
    <row r="44" spans="1:13" s="14" customFormat="1" ht="15">
      <c r="A44" s="11" t="s">
        <v>8</v>
      </c>
      <c r="B44" s="12" t="s">
        <v>9</v>
      </c>
      <c r="C44" s="12" t="s">
        <v>10</v>
      </c>
      <c r="D44" s="13">
        <f>C8</f>
        <v>50</v>
      </c>
      <c r="E44" s="14">
        <f>C8</f>
        <v>50</v>
      </c>
      <c r="F44" s="9"/>
      <c r="G44" s="13">
        <f>C9</f>
        <v>42</v>
      </c>
      <c r="H44" s="14">
        <f>C9</f>
        <v>42</v>
      </c>
      <c r="I44" s="13">
        <f>C8</f>
        <v>50</v>
      </c>
      <c r="J44" s="10"/>
      <c r="K44" s="10"/>
      <c r="L44" s="13">
        <f>C9</f>
        <v>42</v>
      </c>
      <c r="M44" s="10"/>
    </row>
    <row r="45" spans="1:13" ht="15">
      <c r="A45" s="8">
        <f>A42+1</f>
        <v>36192</v>
      </c>
      <c r="D45" s="4">
        <f aca="true" t="shared" si="9" ref="D45:D72">IF(B45&lt;=$C$8,0,IF(AND((((B45+C45)/2)&gt;$C$8),(C45&gt;=$C$8)),(((B45+C45)/2)-$C$8),((((B45-C45)/2)*COS(I45))-($C$8-((B45+C45)/2))*((3.14/2)-I45))/3.14))</f>
        <v>0</v>
      </c>
      <c r="E45" s="4">
        <f>E42+D45</f>
        <v>0</v>
      </c>
      <c r="G45" s="4">
        <f aca="true" t="shared" si="10" ref="G45:G72">IF(B45&lt;=$C$9,0,IF(AND((((B45+C45)/2)&gt;$C$9),(C45&gt;=$C$9)),(((B45+C45)/2)-$C$9),((((B45-C45)/2)*COS(L45))-($C$9-((B45+C45)/2))*((3.14/2)-L45))/3.14))</f>
        <v>0</v>
      </c>
      <c r="H45" s="4">
        <f>H42+G45</f>
        <v>0</v>
      </c>
      <c r="I45" s="5">
        <f aca="true" t="shared" si="11" ref="I45:I72">IF(AND(B45&lt;$C$8,C45&lt;$C$8),0,IF((C45&gt;=$C$8),0,J45))</f>
        <v>0</v>
      </c>
      <c r="J45" s="5">
        <f aca="true" t="shared" si="12" ref="J45:J72">IF(AND(B45&gt;$C$8,C45&lt;$C$8,(((B45+C45)/2)&lt;&gt;$C$8)),ATAN((($C$8-((B45+C45)/2))/((B45-C45)/2))/SQRT(-(($C$8-((B45+C45)/2))/((B45-C45)/2))*(($C$8-((B45+C45)/2))/((B45-C45)/2))+1)),0)</f>
        <v>0</v>
      </c>
      <c r="L45" s="5">
        <f aca="true" t="shared" si="13" ref="L45:L72">IF(AND(B45&lt;$C$9,C45&lt;$C$9),0,IF((C45&gt;=$C$9),0,M45))</f>
        <v>0</v>
      </c>
      <c r="M45" s="5">
        <f aca="true" t="shared" si="14" ref="M45:M72">IF(AND(B45&gt;$C$9,C45&lt;$C$9,(((B45+C45)/2)&lt;&gt;$C$9)),ATAN((($C$9-((B45+C45)/2))/((B45-C45)/2))/SQRT(-(($C$9-((B45+C45)/2))/((B45-C45)/2))*(($C$9-((B45+C45)/2))/((B45-C45)/2))+1)),0)</f>
        <v>0</v>
      </c>
    </row>
    <row r="46" spans="1:13" ht="15">
      <c r="A46" s="8">
        <f aca="true" t="shared" si="15" ref="A46:A72">A45+1</f>
        <v>36193</v>
      </c>
      <c r="D46" s="4">
        <f t="shared" si="9"/>
        <v>0</v>
      </c>
      <c r="E46" s="4">
        <f aca="true" t="shared" si="16" ref="E46:E72">E45+D46</f>
        <v>0</v>
      </c>
      <c r="G46" s="4">
        <f t="shared" si="10"/>
        <v>0</v>
      </c>
      <c r="H46" s="4">
        <f aca="true" t="shared" si="17" ref="H46:H72">H45+G46</f>
        <v>0</v>
      </c>
      <c r="I46" s="5">
        <f t="shared" si="11"/>
        <v>0</v>
      </c>
      <c r="J46" s="5">
        <f t="shared" si="12"/>
        <v>0</v>
      </c>
      <c r="L46" s="5">
        <f t="shared" si="13"/>
        <v>0</v>
      </c>
      <c r="M46" s="5">
        <f t="shared" si="14"/>
        <v>0</v>
      </c>
    </row>
    <row r="47" spans="1:13" ht="15">
      <c r="A47" s="8">
        <f t="shared" si="15"/>
        <v>36194</v>
      </c>
      <c r="D47" s="4">
        <f t="shared" si="9"/>
        <v>0</v>
      </c>
      <c r="E47" s="4">
        <f t="shared" si="16"/>
        <v>0</v>
      </c>
      <c r="G47" s="4">
        <f t="shared" si="10"/>
        <v>0</v>
      </c>
      <c r="H47" s="4">
        <f t="shared" si="17"/>
        <v>0</v>
      </c>
      <c r="I47" s="5">
        <f t="shared" si="11"/>
        <v>0</v>
      </c>
      <c r="J47" s="5">
        <f t="shared" si="12"/>
        <v>0</v>
      </c>
      <c r="L47" s="5">
        <f t="shared" si="13"/>
        <v>0</v>
      </c>
      <c r="M47" s="5">
        <f t="shared" si="14"/>
        <v>0</v>
      </c>
    </row>
    <row r="48" spans="1:13" ht="15">
      <c r="A48" s="8">
        <f t="shared" si="15"/>
        <v>36195</v>
      </c>
      <c r="D48" s="4">
        <f t="shared" si="9"/>
        <v>0</v>
      </c>
      <c r="E48" s="4">
        <f t="shared" si="16"/>
        <v>0</v>
      </c>
      <c r="G48" s="4">
        <f t="shared" si="10"/>
        <v>0</v>
      </c>
      <c r="H48" s="4">
        <f t="shared" si="17"/>
        <v>0</v>
      </c>
      <c r="I48" s="5">
        <f t="shared" si="11"/>
        <v>0</v>
      </c>
      <c r="J48" s="5">
        <f t="shared" si="12"/>
        <v>0</v>
      </c>
      <c r="L48" s="5">
        <f t="shared" si="13"/>
        <v>0</v>
      </c>
      <c r="M48" s="5">
        <f t="shared" si="14"/>
        <v>0</v>
      </c>
    </row>
    <row r="49" spans="1:13" ht="15">
      <c r="A49" s="8">
        <f t="shared" si="15"/>
        <v>36196</v>
      </c>
      <c r="D49" s="4">
        <f t="shared" si="9"/>
        <v>0</v>
      </c>
      <c r="E49" s="4">
        <f t="shared" si="16"/>
        <v>0</v>
      </c>
      <c r="G49" s="4">
        <f t="shared" si="10"/>
        <v>0</v>
      </c>
      <c r="H49" s="4">
        <f t="shared" si="17"/>
        <v>0</v>
      </c>
      <c r="I49" s="5">
        <f t="shared" si="11"/>
        <v>0</v>
      </c>
      <c r="J49" s="5">
        <f t="shared" si="12"/>
        <v>0</v>
      </c>
      <c r="L49" s="5">
        <f t="shared" si="13"/>
        <v>0</v>
      </c>
      <c r="M49" s="5">
        <f t="shared" si="14"/>
        <v>0</v>
      </c>
    </row>
    <row r="50" spans="1:13" ht="15">
      <c r="A50" s="8">
        <f t="shared" si="15"/>
        <v>36197</v>
      </c>
      <c r="D50" s="4">
        <f t="shared" si="9"/>
        <v>0</v>
      </c>
      <c r="E50" s="4">
        <f t="shared" si="16"/>
        <v>0</v>
      </c>
      <c r="G50" s="4">
        <f t="shared" si="10"/>
        <v>0</v>
      </c>
      <c r="H50" s="4">
        <f t="shared" si="17"/>
        <v>0</v>
      </c>
      <c r="I50" s="5">
        <f t="shared" si="11"/>
        <v>0</v>
      </c>
      <c r="J50" s="5">
        <f t="shared" si="12"/>
        <v>0</v>
      </c>
      <c r="L50" s="5">
        <f t="shared" si="13"/>
        <v>0</v>
      </c>
      <c r="M50" s="5">
        <f t="shared" si="14"/>
        <v>0</v>
      </c>
    </row>
    <row r="51" spans="1:13" ht="15">
      <c r="A51" s="8">
        <f t="shared" si="15"/>
        <v>36198</v>
      </c>
      <c r="D51" s="4">
        <f t="shared" si="9"/>
        <v>0</v>
      </c>
      <c r="E51" s="4">
        <f t="shared" si="16"/>
        <v>0</v>
      </c>
      <c r="G51" s="4">
        <f t="shared" si="10"/>
        <v>0</v>
      </c>
      <c r="H51" s="4">
        <f t="shared" si="17"/>
        <v>0</v>
      </c>
      <c r="I51" s="5">
        <f t="shared" si="11"/>
        <v>0</v>
      </c>
      <c r="J51" s="5">
        <f t="shared" si="12"/>
        <v>0</v>
      </c>
      <c r="L51" s="5">
        <f t="shared" si="13"/>
        <v>0</v>
      </c>
      <c r="M51" s="5">
        <f t="shared" si="14"/>
        <v>0</v>
      </c>
    </row>
    <row r="52" spans="1:13" ht="15">
      <c r="A52" s="8">
        <f t="shared" si="15"/>
        <v>36199</v>
      </c>
      <c r="D52" s="4">
        <f t="shared" si="9"/>
        <v>0</v>
      </c>
      <c r="E52" s="4">
        <f t="shared" si="16"/>
        <v>0</v>
      </c>
      <c r="G52" s="4">
        <f t="shared" si="10"/>
        <v>0</v>
      </c>
      <c r="H52" s="4">
        <f t="shared" si="17"/>
        <v>0</v>
      </c>
      <c r="I52" s="5">
        <f t="shared" si="11"/>
        <v>0</v>
      </c>
      <c r="J52" s="5">
        <f t="shared" si="12"/>
        <v>0</v>
      </c>
      <c r="L52" s="5">
        <f t="shared" si="13"/>
        <v>0</v>
      </c>
      <c r="M52" s="5">
        <f t="shared" si="14"/>
        <v>0</v>
      </c>
    </row>
    <row r="53" spans="1:13" ht="15">
      <c r="A53" s="8">
        <f t="shared" si="15"/>
        <v>36200</v>
      </c>
      <c r="D53" s="4">
        <f t="shared" si="9"/>
        <v>0</v>
      </c>
      <c r="E53" s="4">
        <f t="shared" si="16"/>
        <v>0</v>
      </c>
      <c r="G53" s="4">
        <f t="shared" si="10"/>
        <v>0</v>
      </c>
      <c r="H53" s="4">
        <f t="shared" si="17"/>
        <v>0</v>
      </c>
      <c r="I53" s="5">
        <f t="shared" si="11"/>
        <v>0</v>
      </c>
      <c r="J53" s="5">
        <f t="shared" si="12"/>
        <v>0</v>
      </c>
      <c r="L53" s="5">
        <f t="shared" si="13"/>
        <v>0</v>
      </c>
      <c r="M53" s="5">
        <f t="shared" si="14"/>
        <v>0</v>
      </c>
    </row>
    <row r="54" spans="1:13" ht="15">
      <c r="A54" s="8">
        <f t="shared" si="15"/>
        <v>36201</v>
      </c>
      <c r="D54" s="4">
        <f t="shared" si="9"/>
        <v>0</v>
      </c>
      <c r="E54" s="4">
        <f t="shared" si="16"/>
        <v>0</v>
      </c>
      <c r="G54" s="4">
        <f t="shared" si="10"/>
        <v>0</v>
      </c>
      <c r="H54" s="4">
        <f t="shared" si="17"/>
        <v>0</v>
      </c>
      <c r="I54" s="5">
        <f t="shared" si="11"/>
        <v>0</v>
      </c>
      <c r="J54" s="5">
        <f t="shared" si="12"/>
        <v>0</v>
      </c>
      <c r="L54" s="5">
        <f t="shared" si="13"/>
        <v>0</v>
      </c>
      <c r="M54" s="5">
        <f t="shared" si="14"/>
        <v>0</v>
      </c>
    </row>
    <row r="55" spans="1:13" ht="15">
      <c r="A55" s="8">
        <f t="shared" si="15"/>
        <v>36202</v>
      </c>
      <c r="D55" s="4">
        <f t="shared" si="9"/>
        <v>0</v>
      </c>
      <c r="E55" s="4">
        <f t="shared" si="16"/>
        <v>0</v>
      </c>
      <c r="G55" s="4">
        <f t="shared" si="10"/>
        <v>0</v>
      </c>
      <c r="H55" s="4">
        <f t="shared" si="17"/>
        <v>0</v>
      </c>
      <c r="I55" s="5">
        <f t="shared" si="11"/>
        <v>0</v>
      </c>
      <c r="J55" s="5">
        <f t="shared" si="12"/>
        <v>0</v>
      </c>
      <c r="L55" s="5">
        <f t="shared" si="13"/>
        <v>0</v>
      </c>
      <c r="M55" s="5">
        <f t="shared" si="14"/>
        <v>0</v>
      </c>
    </row>
    <row r="56" spans="1:13" ht="15">
      <c r="A56" s="8">
        <f t="shared" si="15"/>
        <v>36203</v>
      </c>
      <c r="D56" s="4">
        <f t="shared" si="9"/>
        <v>0</v>
      </c>
      <c r="E56" s="4">
        <f t="shared" si="16"/>
        <v>0</v>
      </c>
      <c r="G56" s="4">
        <f t="shared" si="10"/>
        <v>0</v>
      </c>
      <c r="H56" s="4">
        <f t="shared" si="17"/>
        <v>0</v>
      </c>
      <c r="I56" s="5">
        <f t="shared" si="11"/>
        <v>0</v>
      </c>
      <c r="J56" s="5">
        <f t="shared" si="12"/>
        <v>0</v>
      </c>
      <c r="L56" s="5">
        <f t="shared" si="13"/>
        <v>0</v>
      </c>
      <c r="M56" s="5">
        <f t="shared" si="14"/>
        <v>0</v>
      </c>
    </row>
    <row r="57" spans="1:13" ht="15">
      <c r="A57" s="8">
        <f t="shared" si="15"/>
        <v>36204</v>
      </c>
      <c r="D57" s="4">
        <f t="shared" si="9"/>
        <v>0</v>
      </c>
      <c r="E57" s="4">
        <f t="shared" si="16"/>
        <v>0</v>
      </c>
      <c r="G57" s="4">
        <f t="shared" si="10"/>
        <v>0</v>
      </c>
      <c r="H57" s="4">
        <f t="shared" si="17"/>
        <v>0</v>
      </c>
      <c r="I57" s="5">
        <f t="shared" si="11"/>
        <v>0</v>
      </c>
      <c r="J57" s="5">
        <f t="shared" si="12"/>
        <v>0</v>
      </c>
      <c r="L57" s="5">
        <f t="shared" si="13"/>
        <v>0</v>
      </c>
      <c r="M57" s="5">
        <f t="shared" si="14"/>
        <v>0</v>
      </c>
    </row>
    <row r="58" spans="1:13" ht="15">
      <c r="A58" s="8">
        <f t="shared" si="15"/>
        <v>36205</v>
      </c>
      <c r="D58" s="4">
        <f t="shared" si="9"/>
        <v>0</v>
      </c>
      <c r="E58" s="4">
        <f t="shared" si="16"/>
        <v>0</v>
      </c>
      <c r="G58" s="4">
        <f t="shared" si="10"/>
        <v>0</v>
      </c>
      <c r="H58" s="4">
        <f t="shared" si="17"/>
        <v>0</v>
      </c>
      <c r="I58" s="5">
        <f t="shared" si="11"/>
        <v>0</v>
      </c>
      <c r="J58" s="5">
        <f t="shared" si="12"/>
        <v>0</v>
      </c>
      <c r="L58" s="5">
        <f t="shared" si="13"/>
        <v>0</v>
      </c>
      <c r="M58" s="5">
        <f t="shared" si="14"/>
        <v>0</v>
      </c>
    </row>
    <row r="59" spans="1:13" ht="15">
      <c r="A59" s="8">
        <f t="shared" si="15"/>
        <v>36206</v>
      </c>
      <c r="D59" s="4">
        <f t="shared" si="9"/>
        <v>0</v>
      </c>
      <c r="E59" s="4">
        <f t="shared" si="16"/>
        <v>0</v>
      </c>
      <c r="G59" s="4">
        <f t="shared" si="10"/>
        <v>0</v>
      </c>
      <c r="H59" s="4">
        <f t="shared" si="17"/>
        <v>0</v>
      </c>
      <c r="I59" s="5">
        <f t="shared" si="11"/>
        <v>0</v>
      </c>
      <c r="J59" s="5">
        <f t="shared" si="12"/>
        <v>0</v>
      </c>
      <c r="L59" s="5">
        <f t="shared" si="13"/>
        <v>0</v>
      </c>
      <c r="M59" s="5">
        <f t="shared" si="14"/>
        <v>0</v>
      </c>
    </row>
    <row r="60" spans="1:13" ht="15">
      <c r="A60" s="8">
        <f t="shared" si="15"/>
        <v>36207</v>
      </c>
      <c r="D60" s="4">
        <f t="shared" si="9"/>
        <v>0</v>
      </c>
      <c r="E60" s="4">
        <f t="shared" si="16"/>
        <v>0</v>
      </c>
      <c r="G60" s="4">
        <f t="shared" si="10"/>
        <v>0</v>
      </c>
      <c r="H60" s="4">
        <f t="shared" si="17"/>
        <v>0</v>
      </c>
      <c r="I60" s="5">
        <f t="shared" si="11"/>
        <v>0</v>
      </c>
      <c r="J60" s="5">
        <f t="shared" si="12"/>
        <v>0</v>
      </c>
      <c r="L60" s="5">
        <f t="shared" si="13"/>
        <v>0</v>
      </c>
      <c r="M60" s="5">
        <f t="shared" si="14"/>
        <v>0</v>
      </c>
    </row>
    <row r="61" spans="1:13" ht="15">
      <c r="A61" s="8">
        <f t="shared" si="15"/>
        <v>36208</v>
      </c>
      <c r="D61" s="4">
        <f t="shared" si="9"/>
        <v>0</v>
      </c>
      <c r="E61" s="4">
        <f t="shared" si="16"/>
        <v>0</v>
      </c>
      <c r="G61" s="4">
        <f t="shared" si="10"/>
        <v>0</v>
      </c>
      <c r="H61" s="4">
        <f t="shared" si="17"/>
        <v>0</v>
      </c>
      <c r="I61" s="5">
        <f t="shared" si="11"/>
        <v>0</v>
      </c>
      <c r="J61" s="5">
        <f t="shared" si="12"/>
        <v>0</v>
      </c>
      <c r="L61" s="5">
        <f t="shared" si="13"/>
        <v>0</v>
      </c>
      <c r="M61" s="5">
        <f t="shared" si="14"/>
        <v>0</v>
      </c>
    </row>
    <row r="62" spans="1:13" ht="15">
      <c r="A62" s="8">
        <f t="shared" si="15"/>
        <v>36209</v>
      </c>
      <c r="D62" s="4">
        <f t="shared" si="9"/>
        <v>0</v>
      </c>
      <c r="E62" s="4">
        <f t="shared" si="16"/>
        <v>0</v>
      </c>
      <c r="G62" s="4">
        <f t="shared" si="10"/>
        <v>0</v>
      </c>
      <c r="H62" s="4">
        <f t="shared" si="17"/>
        <v>0</v>
      </c>
      <c r="I62" s="5">
        <f t="shared" si="11"/>
        <v>0</v>
      </c>
      <c r="J62" s="5">
        <f t="shared" si="12"/>
        <v>0</v>
      </c>
      <c r="L62" s="5">
        <f t="shared" si="13"/>
        <v>0</v>
      </c>
      <c r="M62" s="5">
        <f t="shared" si="14"/>
        <v>0</v>
      </c>
    </row>
    <row r="63" spans="1:13" ht="15">
      <c r="A63" s="8">
        <f t="shared" si="15"/>
        <v>36210</v>
      </c>
      <c r="D63" s="4">
        <f t="shared" si="9"/>
        <v>0</v>
      </c>
      <c r="E63" s="4">
        <f t="shared" si="16"/>
        <v>0</v>
      </c>
      <c r="G63" s="4">
        <f t="shared" si="10"/>
        <v>0</v>
      </c>
      <c r="H63" s="4">
        <f t="shared" si="17"/>
        <v>0</v>
      </c>
      <c r="I63" s="5">
        <f t="shared" si="11"/>
        <v>0</v>
      </c>
      <c r="J63" s="5">
        <f t="shared" si="12"/>
        <v>0</v>
      </c>
      <c r="L63" s="5">
        <f t="shared" si="13"/>
        <v>0</v>
      </c>
      <c r="M63" s="5">
        <f t="shared" si="14"/>
        <v>0</v>
      </c>
    </row>
    <row r="64" spans="1:13" ht="15">
      <c r="A64" s="8">
        <f t="shared" si="15"/>
        <v>36211</v>
      </c>
      <c r="D64" s="4">
        <f t="shared" si="9"/>
        <v>0</v>
      </c>
      <c r="E64" s="4">
        <f t="shared" si="16"/>
        <v>0</v>
      </c>
      <c r="G64" s="4">
        <f t="shared" si="10"/>
        <v>0</v>
      </c>
      <c r="H64" s="4">
        <f t="shared" si="17"/>
        <v>0</v>
      </c>
      <c r="I64" s="5">
        <f t="shared" si="11"/>
        <v>0</v>
      </c>
      <c r="J64" s="5">
        <f t="shared" si="12"/>
        <v>0</v>
      </c>
      <c r="L64" s="5">
        <f t="shared" si="13"/>
        <v>0</v>
      </c>
      <c r="M64" s="5">
        <f t="shared" si="14"/>
        <v>0</v>
      </c>
    </row>
    <row r="65" spans="1:13" ht="15">
      <c r="A65" s="8">
        <f t="shared" si="15"/>
        <v>36212</v>
      </c>
      <c r="D65" s="4">
        <f t="shared" si="9"/>
        <v>0</v>
      </c>
      <c r="E65" s="4">
        <f t="shared" si="16"/>
        <v>0</v>
      </c>
      <c r="G65" s="4">
        <f t="shared" si="10"/>
        <v>0</v>
      </c>
      <c r="H65" s="4">
        <f t="shared" si="17"/>
        <v>0</v>
      </c>
      <c r="I65" s="5">
        <f t="shared" si="11"/>
        <v>0</v>
      </c>
      <c r="J65" s="5">
        <f t="shared" si="12"/>
        <v>0</v>
      </c>
      <c r="L65" s="5">
        <f t="shared" si="13"/>
        <v>0</v>
      </c>
      <c r="M65" s="5">
        <f t="shared" si="14"/>
        <v>0</v>
      </c>
    </row>
    <row r="66" spans="1:13" ht="15">
      <c r="A66" s="8">
        <f t="shared" si="15"/>
        <v>36213</v>
      </c>
      <c r="D66" s="4">
        <f t="shared" si="9"/>
        <v>0</v>
      </c>
      <c r="E66" s="4">
        <f t="shared" si="16"/>
        <v>0</v>
      </c>
      <c r="G66" s="4">
        <f t="shared" si="10"/>
        <v>0</v>
      </c>
      <c r="H66" s="4">
        <f t="shared" si="17"/>
        <v>0</v>
      </c>
      <c r="I66" s="5">
        <f t="shared" si="11"/>
        <v>0</v>
      </c>
      <c r="J66" s="5">
        <f t="shared" si="12"/>
        <v>0</v>
      </c>
      <c r="L66" s="5">
        <f t="shared" si="13"/>
        <v>0</v>
      </c>
      <c r="M66" s="5">
        <f t="shared" si="14"/>
        <v>0</v>
      </c>
    </row>
    <row r="67" spans="1:13" ht="15">
      <c r="A67" s="8">
        <f t="shared" si="15"/>
        <v>36214</v>
      </c>
      <c r="D67" s="4">
        <f t="shared" si="9"/>
        <v>0</v>
      </c>
      <c r="E67" s="4">
        <f t="shared" si="16"/>
        <v>0</v>
      </c>
      <c r="G67" s="4">
        <f t="shared" si="10"/>
        <v>0</v>
      </c>
      <c r="H67" s="4">
        <f t="shared" si="17"/>
        <v>0</v>
      </c>
      <c r="I67" s="5">
        <f t="shared" si="11"/>
        <v>0</v>
      </c>
      <c r="J67" s="5">
        <f t="shared" si="12"/>
        <v>0</v>
      </c>
      <c r="L67" s="5">
        <f t="shared" si="13"/>
        <v>0</v>
      </c>
      <c r="M67" s="5">
        <f t="shared" si="14"/>
        <v>0</v>
      </c>
    </row>
    <row r="68" spans="1:13" ht="15">
      <c r="A68" s="8">
        <f t="shared" si="15"/>
        <v>36215</v>
      </c>
      <c r="D68" s="4">
        <f t="shared" si="9"/>
        <v>0</v>
      </c>
      <c r="E68" s="4">
        <f t="shared" si="16"/>
        <v>0</v>
      </c>
      <c r="G68" s="4">
        <f t="shared" si="10"/>
        <v>0</v>
      </c>
      <c r="H68" s="4">
        <f t="shared" si="17"/>
        <v>0</v>
      </c>
      <c r="I68" s="5">
        <f t="shared" si="11"/>
        <v>0</v>
      </c>
      <c r="J68" s="5">
        <f t="shared" si="12"/>
        <v>0</v>
      </c>
      <c r="L68" s="5">
        <f t="shared" si="13"/>
        <v>0</v>
      </c>
      <c r="M68" s="5">
        <f t="shared" si="14"/>
        <v>0</v>
      </c>
    </row>
    <row r="69" spans="1:13" ht="15">
      <c r="A69" s="8">
        <f t="shared" si="15"/>
        <v>36216</v>
      </c>
      <c r="D69" s="4">
        <f t="shared" si="9"/>
        <v>0</v>
      </c>
      <c r="E69" s="4">
        <f t="shared" si="16"/>
        <v>0</v>
      </c>
      <c r="G69" s="4">
        <f t="shared" si="10"/>
        <v>0</v>
      </c>
      <c r="H69" s="4">
        <f t="shared" si="17"/>
        <v>0</v>
      </c>
      <c r="I69" s="5">
        <f t="shared" si="11"/>
        <v>0</v>
      </c>
      <c r="J69" s="5">
        <f t="shared" si="12"/>
        <v>0</v>
      </c>
      <c r="L69" s="5">
        <f t="shared" si="13"/>
        <v>0</v>
      </c>
      <c r="M69" s="5">
        <f t="shared" si="14"/>
        <v>0</v>
      </c>
    </row>
    <row r="70" spans="1:13" ht="15">
      <c r="A70" s="8">
        <f t="shared" si="15"/>
        <v>36217</v>
      </c>
      <c r="D70" s="4">
        <f t="shared" si="9"/>
        <v>0</v>
      </c>
      <c r="E70" s="4">
        <f t="shared" si="16"/>
        <v>0</v>
      </c>
      <c r="G70" s="4">
        <f t="shared" si="10"/>
        <v>0</v>
      </c>
      <c r="H70" s="4">
        <f t="shared" si="17"/>
        <v>0</v>
      </c>
      <c r="I70" s="5">
        <f t="shared" si="11"/>
        <v>0</v>
      </c>
      <c r="J70" s="5">
        <f t="shared" si="12"/>
        <v>0</v>
      </c>
      <c r="L70" s="5">
        <f t="shared" si="13"/>
        <v>0</v>
      </c>
      <c r="M70" s="5">
        <f t="shared" si="14"/>
        <v>0</v>
      </c>
    </row>
    <row r="71" spans="1:13" ht="15">
      <c r="A71" s="8">
        <f t="shared" si="15"/>
        <v>36218</v>
      </c>
      <c r="D71" s="4">
        <f t="shared" si="9"/>
        <v>0</v>
      </c>
      <c r="E71" s="4">
        <f t="shared" si="16"/>
        <v>0</v>
      </c>
      <c r="G71" s="4">
        <f t="shared" si="10"/>
        <v>0</v>
      </c>
      <c r="H71" s="4">
        <f t="shared" si="17"/>
        <v>0</v>
      </c>
      <c r="I71" s="5">
        <f t="shared" si="11"/>
        <v>0</v>
      </c>
      <c r="J71" s="5">
        <f t="shared" si="12"/>
        <v>0</v>
      </c>
      <c r="L71" s="5">
        <f t="shared" si="13"/>
        <v>0</v>
      </c>
      <c r="M71" s="5">
        <f t="shared" si="14"/>
        <v>0</v>
      </c>
    </row>
    <row r="72" spans="1:13" ht="15">
      <c r="A72" s="8">
        <f t="shared" si="15"/>
        <v>36219</v>
      </c>
      <c r="D72" s="4">
        <f t="shared" si="9"/>
        <v>0</v>
      </c>
      <c r="E72" s="4">
        <f t="shared" si="16"/>
        <v>0</v>
      </c>
      <c r="G72" s="4">
        <f t="shared" si="10"/>
        <v>0</v>
      </c>
      <c r="H72" s="4">
        <f t="shared" si="17"/>
        <v>0</v>
      </c>
      <c r="I72" s="5">
        <f t="shared" si="11"/>
        <v>0</v>
      </c>
      <c r="J72" s="5">
        <f t="shared" si="12"/>
        <v>0</v>
      </c>
      <c r="L72" s="5">
        <f t="shared" si="13"/>
        <v>0</v>
      </c>
      <c r="M72" s="5">
        <f t="shared" si="14"/>
        <v>0</v>
      </c>
    </row>
    <row r="73" spans="4:13" ht="15">
      <c r="D73" s="9" t="s">
        <v>3</v>
      </c>
      <c r="E73" s="9" t="s">
        <v>4</v>
      </c>
      <c r="F73" s="9"/>
      <c r="G73" s="9" t="s">
        <v>3</v>
      </c>
      <c r="H73" s="9" t="s">
        <v>5</v>
      </c>
      <c r="I73" s="10" t="s">
        <v>6</v>
      </c>
      <c r="J73" s="10"/>
      <c r="K73" s="10"/>
      <c r="L73" s="10" t="s">
        <v>7</v>
      </c>
      <c r="M73" s="10"/>
    </row>
    <row r="74" spans="1:13" s="14" customFormat="1" ht="15">
      <c r="A74" s="11" t="s">
        <v>8</v>
      </c>
      <c r="B74" s="12" t="s">
        <v>9</v>
      </c>
      <c r="C74" s="12" t="s">
        <v>10</v>
      </c>
      <c r="D74" s="13">
        <f>C8</f>
        <v>50</v>
      </c>
      <c r="E74" s="14">
        <f>C8</f>
        <v>50</v>
      </c>
      <c r="F74" s="9"/>
      <c r="G74" s="13">
        <f>C9</f>
        <v>42</v>
      </c>
      <c r="H74" s="14">
        <f>C9</f>
        <v>42</v>
      </c>
      <c r="I74" s="13">
        <f>C8</f>
        <v>50</v>
      </c>
      <c r="J74" s="10"/>
      <c r="K74" s="10"/>
      <c r="L74" s="13">
        <f>C9</f>
        <v>42</v>
      </c>
      <c r="M74" s="10"/>
    </row>
    <row r="75" spans="1:13" ht="15">
      <c r="A75" s="8">
        <f>A72+1</f>
        <v>36220</v>
      </c>
      <c r="D75" s="4">
        <f aca="true" t="shared" si="18" ref="D75:D105">IF(B75&lt;=$C$8,0,IF(AND((((B75+C75)/2)&gt;$C$8),(C75&gt;=$C$8)),(((B75+C75)/2)-$C$8),((((B75-C75)/2)*COS(I75))-($C$8-((B75+C75)/2))*((3.14/2)-I75))/3.14))</f>
        <v>0</v>
      </c>
      <c r="E75" s="4">
        <f>E72+D75</f>
        <v>0</v>
      </c>
      <c r="G75" s="4">
        <f aca="true" t="shared" si="19" ref="G75:G105">IF(B75&lt;=$C$9,0,IF(AND((((B75+C75)/2)&gt;$C$9),(C75&gt;=$C$9)),(((B75+C75)/2)-$C$9),((((B75-C75)/2)*COS(L75))-($C$9-((B75+C75)/2))*((3.14/2)-L75))/3.14))</f>
        <v>0</v>
      </c>
      <c r="H75" s="4">
        <f>H72+G75</f>
        <v>0</v>
      </c>
      <c r="I75" s="5">
        <f aca="true" t="shared" si="20" ref="I75:I105">IF(AND(B75&lt;$C$8,C75&lt;$C$8),0,IF((C75&gt;=$C$8),0,J75))</f>
        <v>0</v>
      </c>
      <c r="J75" s="5">
        <f aca="true" t="shared" si="21" ref="J75:J105">IF(AND(B75&gt;$C$8,C75&lt;$C$8,(((B75+C75)/2)&lt;&gt;$C$8)),ATAN((($C$8-((B75+C75)/2))/((B75-C75)/2))/SQRT(-(($C$8-((B75+C75)/2))/((B75-C75)/2))*(($C$8-((B75+C75)/2))/((B75-C75)/2))+1)),0)</f>
        <v>0</v>
      </c>
      <c r="L75" s="5">
        <f aca="true" t="shared" si="22" ref="L75:L105">IF(AND(B75&lt;$C$9,C75&lt;$C$9),0,IF((C75&gt;=$C$9),0,M75))</f>
        <v>0</v>
      </c>
      <c r="M75" s="5">
        <f aca="true" t="shared" si="23" ref="M75:M105">IF(AND(B75&gt;$C$9,C75&lt;$C$9,(((B75+C75)/2)&lt;&gt;$C$9)),ATAN((($C$9-((B75+C75)/2))/((B75-C75)/2))/SQRT(-(($C$9-((B75+C75)/2))/((B75-C75)/2))*(($C$9-((B75+C75)/2))/((B75-C75)/2))+1)),0)</f>
        <v>0</v>
      </c>
    </row>
    <row r="76" spans="1:13" ht="15">
      <c r="A76" s="8">
        <f aca="true" t="shared" si="24" ref="A76:A105">A75+1</f>
        <v>36221</v>
      </c>
      <c r="D76" s="4">
        <f t="shared" si="18"/>
        <v>0</v>
      </c>
      <c r="E76" s="4">
        <f aca="true" t="shared" si="25" ref="E76:E105">E75+D76</f>
        <v>0</v>
      </c>
      <c r="G76" s="4">
        <f t="shared" si="19"/>
        <v>0</v>
      </c>
      <c r="H76" s="4">
        <f aca="true" t="shared" si="26" ref="H76:H105">H75+G76</f>
        <v>0</v>
      </c>
      <c r="I76" s="5">
        <f t="shared" si="20"/>
        <v>0</v>
      </c>
      <c r="J76" s="5">
        <f t="shared" si="21"/>
        <v>0</v>
      </c>
      <c r="L76" s="5">
        <f t="shared" si="22"/>
        <v>0</v>
      </c>
      <c r="M76" s="5">
        <f t="shared" si="23"/>
        <v>0</v>
      </c>
    </row>
    <row r="77" spans="1:13" ht="15">
      <c r="A77" s="8">
        <f t="shared" si="24"/>
        <v>36222</v>
      </c>
      <c r="D77" s="4">
        <f t="shared" si="18"/>
        <v>0</v>
      </c>
      <c r="E77" s="4">
        <f t="shared" si="25"/>
        <v>0</v>
      </c>
      <c r="G77" s="4">
        <f t="shared" si="19"/>
        <v>0</v>
      </c>
      <c r="H77" s="4">
        <f t="shared" si="26"/>
        <v>0</v>
      </c>
      <c r="I77" s="5">
        <f t="shared" si="20"/>
        <v>0</v>
      </c>
      <c r="J77" s="5">
        <f t="shared" si="21"/>
        <v>0</v>
      </c>
      <c r="L77" s="5">
        <f t="shared" si="22"/>
        <v>0</v>
      </c>
      <c r="M77" s="5">
        <f t="shared" si="23"/>
        <v>0</v>
      </c>
    </row>
    <row r="78" spans="1:13" ht="15">
      <c r="A78" s="8">
        <f t="shared" si="24"/>
        <v>36223</v>
      </c>
      <c r="D78" s="4">
        <f t="shared" si="18"/>
        <v>0</v>
      </c>
      <c r="E78" s="4">
        <f t="shared" si="25"/>
        <v>0</v>
      </c>
      <c r="G78" s="4">
        <f t="shared" si="19"/>
        <v>0</v>
      </c>
      <c r="H78" s="4">
        <f t="shared" si="26"/>
        <v>0</v>
      </c>
      <c r="I78" s="5">
        <f t="shared" si="20"/>
        <v>0</v>
      </c>
      <c r="J78" s="5">
        <f t="shared" si="21"/>
        <v>0</v>
      </c>
      <c r="L78" s="5">
        <f t="shared" si="22"/>
        <v>0</v>
      </c>
      <c r="M78" s="5">
        <f t="shared" si="23"/>
        <v>0</v>
      </c>
    </row>
    <row r="79" spans="1:13" ht="15">
      <c r="A79" s="8">
        <f t="shared" si="24"/>
        <v>36224</v>
      </c>
      <c r="D79" s="4">
        <f t="shared" si="18"/>
        <v>0</v>
      </c>
      <c r="E79" s="4">
        <f t="shared" si="25"/>
        <v>0</v>
      </c>
      <c r="G79" s="4">
        <f t="shared" si="19"/>
        <v>0</v>
      </c>
      <c r="H79" s="4">
        <f t="shared" si="26"/>
        <v>0</v>
      </c>
      <c r="I79" s="5">
        <f t="shared" si="20"/>
        <v>0</v>
      </c>
      <c r="J79" s="5">
        <f t="shared" si="21"/>
        <v>0</v>
      </c>
      <c r="L79" s="5">
        <f t="shared" si="22"/>
        <v>0</v>
      </c>
      <c r="M79" s="5">
        <f t="shared" si="23"/>
        <v>0</v>
      </c>
    </row>
    <row r="80" spans="1:13" ht="15">
      <c r="A80" s="8">
        <f t="shared" si="24"/>
        <v>36225</v>
      </c>
      <c r="D80" s="4">
        <f t="shared" si="18"/>
        <v>0</v>
      </c>
      <c r="E80" s="4">
        <f t="shared" si="25"/>
        <v>0</v>
      </c>
      <c r="G80" s="4">
        <f t="shared" si="19"/>
        <v>0</v>
      </c>
      <c r="H80" s="4">
        <f t="shared" si="26"/>
        <v>0</v>
      </c>
      <c r="I80" s="5">
        <f t="shared" si="20"/>
        <v>0</v>
      </c>
      <c r="J80" s="5">
        <f t="shared" si="21"/>
        <v>0</v>
      </c>
      <c r="L80" s="5">
        <f t="shared" si="22"/>
        <v>0</v>
      </c>
      <c r="M80" s="5">
        <f t="shared" si="23"/>
        <v>0</v>
      </c>
    </row>
    <row r="81" spans="1:13" ht="15">
      <c r="A81" s="8">
        <f t="shared" si="24"/>
        <v>36226</v>
      </c>
      <c r="D81" s="4">
        <f t="shared" si="18"/>
        <v>0</v>
      </c>
      <c r="E81" s="4">
        <f t="shared" si="25"/>
        <v>0</v>
      </c>
      <c r="G81" s="4">
        <f t="shared" si="19"/>
        <v>0</v>
      </c>
      <c r="H81" s="4">
        <f t="shared" si="26"/>
        <v>0</v>
      </c>
      <c r="I81" s="5">
        <f t="shared" si="20"/>
        <v>0</v>
      </c>
      <c r="J81" s="5">
        <f t="shared" si="21"/>
        <v>0</v>
      </c>
      <c r="L81" s="5">
        <f t="shared" si="22"/>
        <v>0</v>
      </c>
      <c r="M81" s="5">
        <f t="shared" si="23"/>
        <v>0</v>
      </c>
    </row>
    <row r="82" spans="1:13" ht="15">
      <c r="A82" s="8">
        <f t="shared" si="24"/>
        <v>36227</v>
      </c>
      <c r="D82" s="4">
        <f t="shared" si="18"/>
        <v>0</v>
      </c>
      <c r="E82" s="4">
        <f t="shared" si="25"/>
        <v>0</v>
      </c>
      <c r="G82" s="4">
        <f t="shared" si="19"/>
        <v>0</v>
      </c>
      <c r="H82" s="4">
        <f t="shared" si="26"/>
        <v>0</v>
      </c>
      <c r="I82" s="5">
        <f t="shared" si="20"/>
        <v>0</v>
      </c>
      <c r="J82" s="5">
        <f t="shared" si="21"/>
        <v>0</v>
      </c>
      <c r="L82" s="5">
        <f t="shared" si="22"/>
        <v>0</v>
      </c>
      <c r="M82" s="5">
        <f t="shared" si="23"/>
        <v>0</v>
      </c>
    </row>
    <row r="83" spans="1:13" ht="15">
      <c r="A83" s="8">
        <f t="shared" si="24"/>
        <v>36228</v>
      </c>
      <c r="D83" s="4">
        <f t="shared" si="18"/>
        <v>0</v>
      </c>
      <c r="E83" s="4">
        <f t="shared" si="25"/>
        <v>0</v>
      </c>
      <c r="G83" s="4">
        <f t="shared" si="19"/>
        <v>0</v>
      </c>
      <c r="H83" s="4">
        <f t="shared" si="26"/>
        <v>0</v>
      </c>
      <c r="I83" s="5">
        <f t="shared" si="20"/>
        <v>0</v>
      </c>
      <c r="J83" s="5">
        <f t="shared" si="21"/>
        <v>0</v>
      </c>
      <c r="L83" s="5">
        <f t="shared" si="22"/>
        <v>0</v>
      </c>
      <c r="M83" s="5">
        <f t="shared" si="23"/>
        <v>0</v>
      </c>
    </row>
    <row r="84" spans="1:13" ht="15">
      <c r="A84" s="8">
        <f t="shared" si="24"/>
        <v>36229</v>
      </c>
      <c r="D84" s="4">
        <f t="shared" si="18"/>
        <v>0</v>
      </c>
      <c r="E84" s="4">
        <f t="shared" si="25"/>
        <v>0</v>
      </c>
      <c r="G84" s="4">
        <f t="shared" si="19"/>
        <v>0</v>
      </c>
      <c r="H84" s="4">
        <f t="shared" si="26"/>
        <v>0</v>
      </c>
      <c r="I84" s="5">
        <f t="shared" si="20"/>
        <v>0</v>
      </c>
      <c r="J84" s="5">
        <f t="shared" si="21"/>
        <v>0</v>
      </c>
      <c r="L84" s="5">
        <f t="shared" si="22"/>
        <v>0</v>
      </c>
      <c r="M84" s="5">
        <f t="shared" si="23"/>
        <v>0</v>
      </c>
    </row>
    <row r="85" spans="1:13" ht="15">
      <c r="A85" s="8">
        <f t="shared" si="24"/>
        <v>36230</v>
      </c>
      <c r="D85" s="4">
        <f t="shared" si="18"/>
        <v>0</v>
      </c>
      <c r="E85" s="4">
        <f t="shared" si="25"/>
        <v>0</v>
      </c>
      <c r="G85" s="4">
        <f t="shared" si="19"/>
        <v>0</v>
      </c>
      <c r="H85" s="4">
        <f t="shared" si="26"/>
        <v>0</v>
      </c>
      <c r="I85" s="5">
        <f t="shared" si="20"/>
        <v>0</v>
      </c>
      <c r="J85" s="5">
        <f t="shared" si="21"/>
        <v>0</v>
      </c>
      <c r="L85" s="5">
        <f t="shared" si="22"/>
        <v>0</v>
      </c>
      <c r="M85" s="5">
        <f t="shared" si="23"/>
        <v>0</v>
      </c>
    </row>
    <row r="86" spans="1:13" ht="15">
      <c r="A86" s="8">
        <f t="shared" si="24"/>
        <v>36231</v>
      </c>
      <c r="D86" s="4">
        <f t="shared" si="18"/>
        <v>0</v>
      </c>
      <c r="E86" s="4">
        <f t="shared" si="25"/>
        <v>0</v>
      </c>
      <c r="G86" s="4">
        <f t="shared" si="19"/>
        <v>0</v>
      </c>
      <c r="H86" s="4">
        <f t="shared" si="26"/>
        <v>0</v>
      </c>
      <c r="I86" s="5">
        <f t="shared" si="20"/>
        <v>0</v>
      </c>
      <c r="J86" s="5">
        <f t="shared" si="21"/>
        <v>0</v>
      </c>
      <c r="L86" s="5">
        <f t="shared" si="22"/>
        <v>0</v>
      </c>
      <c r="M86" s="5">
        <f t="shared" si="23"/>
        <v>0</v>
      </c>
    </row>
    <row r="87" spans="1:13" ht="15">
      <c r="A87" s="8">
        <f t="shared" si="24"/>
        <v>36232</v>
      </c>
      <c r="D87" s="4">
        <f t="shared" si="18"/>
        <v>0</v>
      </c>
      <c r="E87" s="4">
        <f t="shared" si="25"/>
        <v>0</v>
      </c>
      <c r="G87" s="4">
        <f t="shared" si="19"/>
        <v>0</v>
      </c>
      <c r="H87" s="4">
        <f t="shared" si="26"/>
        <v>0</v>
      </c>
      <c r="I87" s="5">
        <f t="shared" si="20"/>
        <v>0</v>
      </c>
      <c r="J87" s="5">
        <f t="shared" si="21"/>
        <v>0</v>
      </c>
      <c r="L87" s="5">
        <f t="shared" si="22"/>
        <v>0</v>
      </c>
      <c r="M87" s="5">
        <f t="shared" si="23"/>
        <v>0</v>
      </c>
    </row>
    <row r="88" spans="1:13" ht="15">
      <c r="A88" s="8">
        <f t="shared" si="24"/>
        <v>36233</v>
      </c>
      <c r="D88" s="4">
        <f t="shared" si="18"/>
        <v>0</v>
      </c>
      <c r="E88" s="4">
        <f t="shared" si="25"/>
        <v>0</v>
      </c>
      <c r="G88" s="4">
        <f t="shared" si="19"/>
        <v>0</v>
      </c>
      <c r="H88" s="4">
        <f t="shared" si="26"/>
        <v>0</v>
      </c>
      <c r="I88" s="5">
        <f t="shared" si="20"/>
        <v>0</v>
      </c>
      <c r="J88" s="5">
        <f t="shared" si="21"/>
        <v>0</v>
      </c>
      <c r="L88" s="5">
        <f t="shared" si="22"/>
        <v>0</v>
      </c>
      <c r="M88" s="5">
        <f t="shared" si="23"/>
        <v>0</v>
      </c>
    </row>
    <row r="89" spans="1:13" ht="15">
      <c r="A89" s="8">
        <f t="shared" si="24"/>
        <v>36234</v>
      </c>
      <c r="D89" s="4">
        <f t="shared" si="18"/>
        <v>0</v>
      </c>
      <c r="E89" s="4">
        <f t="shared" si="25"/>
        <v>0</v>
      </c>
      <c r="G89" s="4">
        <f t="shared" si="19"/>
        <v>0</v>
      </c>
      <c r="H89" s="4">
        <f t="shared" si="26"/>
        <v>0</v>
      </c>
      <c r="I89" s="5">
        <f t="shared" si="20"/>
        <v>0</v>
      </c>
      <c r="J89" s="5">
        <f t="shared" si="21"/>
        <v>0</v>
      </c>
      <c r="L89" s="5">
        <f t="shared" si="22"/>
        <v>0</v>
      </c>
      <c r="M89" s="5">
        <f t="shared" si="23"/>
        <v>0</v>
      </c>
    </row>
    <row r="90" spans="1:13" ht="15">
      <c r="A90" s="8">
        <f t="shared" si="24"/>
        <v>36235</v>
      </c>
      <c r="D90" s="4">
        <f t="shared" si="18"/>
        <v>0</v>
      </c>
      <c r="E90" s="4">
        <f t="shared" si="25"/>
        <v>0</v>
      </c>
      <c r="G90" s="4">
        <f t="shared" si="19"/>
        <v>0</v>
      </c>
      <c r="H90" s="4">
        <f t="shared" si="26"/>
        <v>0</v>
      </c>
      <c r="I90" s="5">
        <f t="shared" si="20"/>
        <v>0</v>
      </c>
      <c r="J90" s="5">
        <f t="shared" si="21"/>
        <v>0</v>
      </c>
      <c r="L90" s="5">
        <f t="shared" si="22"/>
        <v>0</v>
      </c>
      <c r="M90" s="5">
        <f t="shared" si="23"/>
        <v>0</v>
      </c>
    </row>
    <row r="91" spans="1:13" ht="15">
      <c r="A91" s="8">
        <f t="shared" si="24"/>
        <v>36236</v>
      </c>
      <c r="D91" s="4">
        <f t="shared" si="18"/>
        <v>0</v>
      </c>
      <c r="E91" s="4">
        <f t="shared" si="25"/>
        <v>0</v>
      </c>
      <c r="G91" s="4">
        <f t="shared" si="19"/>
        <v>0</v>
      </c>
      <c r="H91" s="4">
        <f t="shared" si="26"/>
        <v>0</v>
      </c>
      <c r="I91" s="5">
        <f t="shared" si="20"/>
        <v>0</v>
      </c>
      <c r="J91" s="5">
        <f t="shared" si="21"/>
        <v>0</v>
      </c>
      <c r="L91" s="5">
        <f t="shared" si="22"/>
        <v>0</v>
      </c>
      <c r="M91" s="5">
        <f t="shared" si="23"/>
        <v>0</v>
      </c>
    </row>
    <row r="92" spans="1:13" ht="15">
      <c r="A92" s="8">
        <f t="shared" si="24"/>
        <v>36237</v>
      </c>
      <c r="D92" s="4">
        <f t="shared" si="18"/>
        <v>0</v>
      </c>
      <c r="E92" s="4">
        <f t="shared" si="25"/>
        <v>0</v>
      </c>
      <c r="G92" s="4">
        <f t="shared" si="19"/>
        <v>0</v>
      </c>
      <c r="H92" s="4">
        <f t="shared" si="26"/>
        <v>0</v>
      </c>
      <c r="I92" s="5">
        <f t="shared" si="20"/>
        <v>0</v>
      </c>
      <c r="J92" s="5">
        <f t="shared" si="21"/>
        <v>0</v>
      </c>
      <c r="L92" s="5">
        <f t="shared" si="22"/>
        <v>0</v>
      </c>
      <c r="M92" s="5">
        <f t="shared" si="23"/>
        <v>0</v>
      </c>
    </row>
    <row r="93" spans="1:13" ht="15">
      <c r="A93" s="8">
        <f t="shared" si="24"/>
        <v>36238</v>
      </c>
      <c r="D93" s="4">
        <f t="shared" si="18"/>
        <v>0</v>
      </c>
      <c r="E93" s="4">
        <f t="shared" si="25"/>
        <v>0</v>
      </c>
      <c r="G93" s="4">
        <f t="shared" si="19"/>
        <v>0</v>
      </c>
      <c r="H93" s="4">
        <f t="shared" si="26"/>
        <v>0</v>
      </c>
      <c r="I93" s="5">
        <f t="shared" si="20"/>
        <v>0</v>
      </c>
      <c r="J93" s="5">
        <f t="shared" si="21"/>
        <v>0</v>
      </c>
      <c r="L93" s="5">
        <f t="shared" si="22"/>
        <v>0</v>
      </c>
      <c r="M93" s="5">
        <f t="shared" si="23"/>
        <v>0</v>
      </c>
    </row>
    <row r="94" spans="1:13" ht="15">
      <c r="A94" s="8">
        <f t="shared" si="24"/>
        <v>36239</v>
      </c>
      <c r="D94" s="4">
        <f t="shared" si="18"/>
        <v>0</v>
      </c>
      <c r="E94" s="4">
        <f t="shared" si="25"/>
        <v>0</v>
      </c>
      <c r="G94" s="4">
        <f t="shared" si="19"/>
        <v>0</v>
      </c>
      <c r="H94" s="4">
        <f t="shared" si="26"/>
        <v>0</v>
      </c>
      <c r="I94" s="5">
        <f t="shared" si="20"/>
        <v>0</v>
      </c>
      <c r="J94" s="5">
        <f t="shared" si="21"/>
        <v>0</v>
      </c>
      <c r="L94" s="5">
        <f t="shared" si="22"/>
        <v>0</v>
      </c>
      <c r="M94" s="5">
        <f t="shared" si="23"/>
        <v>0</v>
      </c>
    </row>
    <row r="95" spans="1:13" ht="15">
      <c r="A95" s="8">
        <f t="shared" si="24"/>
        <v>36240</v>
      </c>
      <c r="D95" s="4">
        <f t="shared" si="18"/>
        <v>0</v>
      </c>
      <c r="E95" s="4">
        <f t="shared" si="25"/>
        <v>0</v>
      </c>
      <c r="G95" s="4">
        <f t="shared" si="19"/>
        <v>0</v>
      </c>
      <c r="H95" s="4">
        <f t="shared" si="26"/>
        <v>0</v>
      </c>
      <c r="I95" s="5">
        <f t="shared" si="20"/>
        <v>0</v>
      </c>
      <c r="J95" s="5">
        <f t="shared" si="21"/>
        <v>0</v>
      </c>
      <c r="L95" s="5">
        <f t="shared" si="22"/>
        <v>0</v>
      </c>
      <c r="M95" s="5">
        <f t="shared" si="23"/>
        <v>0</v>
      </c>
    </row>
    <row r="96" spans="1:13" ht="15">
      <c r="A96" s="8">
        <f t="shared" si="24"/>
        <v>36241</v>
      </c>
      <c r="D96" s="4">
        <f t="shared" si="18"/>
        <v>0</v>
      </c>
      <c r="E96" s="4">
        <f t="shared" si="25"/>
        <v>0</v>
      </c>
      <c r="G96" s="4">
        <f t="shared" si="19"/>
        <v>0</v>
      </c>
      <c r="H96" s="4">
        <f t="shared" si="26"/>
        <v>0</v>
      </c>
      <c r="I96" s="5">
        <f t="shared" si="20"/>
        <v>0</v>
      </c>
      <c r="J96" s="5">
        <f t="shared" si="21"/>
        <v>0</v>
      </c>
      <c r="L96" s="5">
        <f t="shared" si="22"/>
        <v>0</v>
      </c>
      <c r="M96" s="5">
        <f t="shared" si="23"/>
        <v>0</v>
      </c>
    </row>
    <row r="97" spans="1:13" ht="15">
      <c r="A97" s="8">
        <f t="shared" si="24"/>
        <v>36242</v>
      </c>
      <c r="D97" s="4">
        <f t="shared" si="18"/>
        <v>0</v>
      </c>
      <c r="E97" s="4">
        <f t="shared" si="25"/>
        <v>0</v>
      </c>
      <c r="G97" s="4">
        <f t="shared" si="19"/>
        <v>0</v>
      </c>
      <c r="H97" s="4">
        <f t="shared" si="26"/>
        <v>0</v>
      </c>
      <c r="I97" s="5">
        <f t="shared" si="20"/>
        <v>0</v>
      </c>
      <c r="J97" s="5">
        <f t="shared" si="21"/>
        <v>0</v>
      </c>
      <c r="L97" s="5">
        <f t="shared" si="22"/>
        <v>0</v>
      </c>
      <c r="M97" s="5">
        <f t="shared" si="23"/>
        <v>0</v>
      </c>
    </row>
    <row r="98" spans="1:13" ht="15">
      <c r="A98" s="8">
        <f t="shared" si="24"/>
        <v>36243</v>
      </c>
      <c r="D98" s="4">
        <f t="shared" si="18"/>
        <v>0</v>
      </c>
      <c r="E98" s="4">
        <f t="shared" si="25"/>
        <v>0</v>
      </c>
      <c r="G98" s="4">
        <f t="shared" si="19"/>
        <v>0</v>
      </c>
      <c r="H98" s="4">
        <f t="shared" si="26"/>
        <v>0</v>
      </c>
      <c r="I98" s="5">
        <f t="shared" si="20"/>
        <v>0</v>
      </c>
      <c r="J98" s="5">
        <f t="shared" si="21"/>
        <v>0</v>
      </c>
      <c r="L98" s="5">
        <f t="shared" si="22"/>
        <v>0</v>
      </c>
      <c r="M98" s="5">
        <f t="shared" si="23"/>
        <v>0</v>
      </c>
    </row>
    <row r="99" spans="1:13" ht="15">
      <c r="A99" s="8">
        <f t="shared" si="24"/>
        <v>36244</v>
      </c>
      <c r="D99" s="4">
        <f t="shared" si="18"/>
        <v>0</v>
      </c>
      <c r="E99" s="4">
        <f t="shared" si="25"/>
        <v>0</v>
      </c>
      <c r="G99" s="4">
        <f t="shared" si="19"/>
        <v>0</v>
      </c>
      <c r="H99" s="4">
        <f t="shared" si="26"/>
        <v>0</v>
      </c>
      <c r="I99" s="5">
        <f t="shared" si="20"/>
        <v>0</v>
      </c>
      <c r="J99" s="5">
        <f t="shared" si="21"/>
        <v>0</v>
      </c>
      <c r="L99" s="5">
        <f t="shared" si="22"/>
        <v>0</v>
      </c>
      <c r="M99" s="5">
        <f t="shared" si="23"/>
        <v>0</v>
      </c>
    </row>
    <row r="100" spans="1:13" ht="15">
      <c r="A100" s="8">
        <f t="shared" si="24"/>
        <v>36245</v>
      </c>
      <c r="D100" s="4">
        <f t="shared" si="18"/>
        <v>0</v>
      </c>
      <c r="E100" s="4">
        <f t="shared" si="25"/>
        <v>0</v>
      </c>
      <c r="G100" s="4">
        <f t="shared" si="19"/>
        <v>0</v>
      </c>
      <c r="H100" s="4">
        <f t="shared" si="26"/>
        <v>0</v>
      </c>
      <c r="I100" s="5">
        <f t="shared" si="20"/>
        <v>0</v>
      </c>
      <c r="J100" s="5">
        <f t="shared" si="21"/>
        <v>0</v>
      </c>
      <c r="L100" s="5">
        <f t="shared" si="22"/>
        <v>0</v>
      </c>
      <c r="M100" s="5">
        <f t="shared" si="23"/>
        <v>0</v>
      </c>
    </row>
    <row r="101" spans="1:13" ht="15">
      <c r="A101" s="8">
        <f t="shared" si="24"/>
        <v>36246</v>
      </c>
      <c r="D101" s="4">
        <f t="shared" si="18"/>
        <v>0</v>
      </c>
      <c r="E101" s="4">
        <f t="shared" si="25"/>
        <v>0</v>
      </c>
      <c r="G101" s="4">
        <f t="shared" si="19"/>
        <v>0</v>
      </c>
      <c r="H101" s="4">
        <f t="shared" si="26"/>
        <v>0</v>
      </c>
      <c r="I101" s="5">
        <f t="shared" si="20"/>
        <v>0</v>
      </c>
      <c r="J101" s="5">
        <f t="shared" si="21"/>
        <v>0</v>
      </c>
      <c r="L101" s="5">
        <f t="shared" si="22"/>
        <v>0</v>
      </c>
      <c r="M101" s="5">
        <f t="shared" si="23"/>
        <v>0</v>
      </c>
    </row>
    <row r="102" spans="1:13" ht="15">
      <c r="A102" s="8">
        <f t="shared" si="24"/>
        <v>36247</v>
      </c>
      <c r="D102" s="4">
        <f t="shared" si="18"/>
        <v>0</v>
      </c>
      <c r="E102" s="4">
        <f t="shared" si="25"/>
        <v>0</v>
      </c>
      <c r="G102" s="4">
        <f t="shared" si="19"/>
        <v>0</v>
      </c>
      <c r="H102" s="4">
        <f t="shared" si="26"/>
        <v>0</v>
      </c>
      <c r="I102" s="5">
        <f t="shared" si="20"/>
        <v>0</v>
      </c>
      <c r="J102" s="5">
        <f t="shared" si="21"/>
        <v>0</v>
      </c>
      <c r="L102" s="5">
        <f t="shared" si="22"/>
        <v>0</v>
      </c>
      <c r="M102" s="5">
        <f t="shared" si="23"/>
        <v>0</v>
      </c>
    </row>
    <row r="103" spans="1:13" ht="15">
      <c r="A103" s="8">
        <f t="shared" si="24"/>
        <v>36248</v>
      </c>
      <c r="D103" s="4">
        <f t="shared" si="18"/>
        <v>0</v>
      </c>
      <c r="E103" s="4">
        <f t="shared" si="25"/>
        <v>0</v>
      </c>
      <c r="G103" s="4">
        <f t="shared" si="19"/>
        <v>0</v>
      </c>
      <c r="H103" s="4">
        <f t="shared" si="26"/>
        <v>0</v>
      </c>
      <c r="I103" s="5">
        <f t="shared" si="20"/>
        <v>0</v>
      </c>
      <c r="J103" s="5">
        <f t="shared" si="21"/>
        <v>0</v>
      </c>
      <c r="L103" s="5">
        <f t="shared" si="22"/>
        <v>0</v>
      </c>
      <c r="M103" s="5">
        <f t="shared" si="23"/>
        <v>0</v>
      </c>
    </row>
    <row r="104" spans="1:13" ht="15">
      <c r="A104" s="8">
        <f t="shared" si="24"/>
        <v>36249</v>
      </c>
      <c r="D104" s="4">
        <f t="shared" si="18"/>
        <v>0</v>
      </c>
      <c r="E104" s="4">
        <f t="shared" si="25"/>
        <v>0</v>
      </c>
      <c r="G104" s="4">
        <f t="shared" si="19"/>
        <v>0</v>
      </c>
      <c r="H104" s="4">
        <f t="shared" si="26"/>
        <v>0</v>
      </c>
      <c r="I104" s="5">
        <f t="shared" si="20"/>
        <v>0</v>
      </c>
      <c r="J104" s="5">
        <f t="shared" si="21"/>
        <v>0</v>
      </c>
      <c r="L104" s="5">
        <f t="shared" si="22"/>
        <v>0</v>
      </c>
      <c r="M104" s="5">
        <f t="shared" si="23"/>
        <v>0</v>
      </c>
    </row>
    <row r="105" spans="1:13" ht="15">
      <c r="A105" s="8">
        <f t="shared" si="24"/>
        <v>36250</v>
      </c>
      <c r="D105" s="4">
        <f t="shared" si="18"/>
        <v>0</v>
      </c>
      <c r="E105" s="4">
        <f t="shared" si="25"/>
        <v>0</v>
      </c>
      <c r="G105" s="4">
        <f t="shared" si="19"/>
        <v>0</v>
      </c>
      <c r="H105" s="4">
        <f t="shared" si="26"/>
        <v>0</v>
      </c>
      <c r="I105" s="5">
        <f t="shared" si="20"/>
        <v>0</v>
      </c>
      <c r="J105" s="5">
        <f t="shared" si="21"/>
        <v>0</v>
      </c>
      <c r="L105" s="5">
        <f t="shared" si="22"/>
        <v>0</v>
      </c>
      <c r="M105" s="5">
        <f t="shared" si="23"/>
        <v>0</v>
      </c>
    </row>
    <row r="106" spans="4:13" ht="15">
      <c r="D106" s="9" t="s">
        <v>3</v>
      </c>
      <c r="E106" s="9" t="s">
        <v>4</v>
      </c>
      <c r="F106" s="9"/>
      <c r="G106" s="9" t="s">
        <v>3</v>
      </c>
      <c r="H106" s="9" t="s">
        <v>5</v>
      </c>
      <c r="I106" s="10" t="s">
        <v>6</v>
      </c>
      <c r="J106" s="10"/>
      <c r="K106" s="10"/>
      <c r="L106" s="10" t="s">
        <v>7</v>
      </c>
      <c r="M106" s="10"/>
    </row>
    <row r="107" spans="1:13" s="14" customFormat="1" ht="15">
      <c r="A107" s="11" t="s">
        <v>8</v>
      </c>
      <c r="B107" s="12" t="s">
        <v>9</v>
      </c>
      <c r="C107" s="12" t="s">
        <v>10</v>
      </c>
      <c r="D107" s="13">
        <f>C8</f>
        <v>50</v>
      </c>
      <c r="E107" s="14">
        <f>C8</f>
        <v>50</v>
      </c>
      <c r="F107" s="9"/>
      <c r="G107" s="13">
        <f>C9</f>
        <v>42</v>
      </c>
      <c r="H107" s="14">
        <f>C9</f>
        <v>42</v>
      </c>
      <c r="I107" s="13">
        <f>C8</f>
        <v>50</v>
      </c>
      <c r="J107" s="10"/>
      <c r="K107" s="10"/>
      <c r="L107" s="13">
        <f>C9</f>
        <v>42</v>
      </c>
      <c r="M107" s="10"/>
    </row>
    <row r="108" spans="1:13" ht="15">
      <c r="A108" s="8">
        <f>A105+1</f>
        <v>36251</v>
      </c>
      <c r="D108" s="4">
        <f aca="true" t="shared" si="27" ref="D108:D137">IF(B108&lt;=$C$8,0,IF(AND((((B108+C108)/2)&gt;$C$8),(C108&gt;=$C$8)),(((B108+C108)/2)-$C$8),((((B108-C108)/2)*COS(I108))-($C$8-((B108+C108)/2))*((3.14/2)-I108))/3.14))</f>
        <v>0</v>
      </c>
      <c r="E108" s="4">
        <f>E105+D108</f>
        <v>0</v>
      </c>
      <c r="G108" s="4">
        <f aca="true" t="shared" si="28" ref="G108:G137">IF(B108&lt;=$C$9,0,IF(AND((((B108+C108)/2)&gt;$C$9),(C108&gt;=$C$9)),(((B108+C108)/2)-$C$9),((((B108-C108)/2)*COS(L108))-($C$9-((B108+C108)/2))*((3.14/2)-L108))/3.14))</f>
        <v>0</v>
      </c>
      <c r="H108" s="4">
        <f>H105+G108</f>
        <v>0</v>
      </c>
      <c r="I108" s="5">
        <f aca="true" t="shared" si="29" ref="I108:I137">IF(AND(B108&lt;$C$8,C108&lt;$C$8),0,IF((C108&gt;=$C$8),0,J108))</f>
        <v>0</v>
      </c>
      <c r="J108" s="5">
        <f aca="true" t="shared" si="30" ref="J108:J137">IF(AND(B108&gt;$C$8,C108&lt;$C$8,(((B108+C108)/2)&lt;&gt;$C$8)),ATAN((($C$8-((B108+C108)/2))/((B108-C108)/2))/SQRT(-(($C$8-((B108+C108)/2))/((B108-C108)/2))*(($C$8-((B108+C108)/2))/((B108-C108)/2))+1)),0)</f>
        <v>0</v>
      </c>
      <c r="L108" s="5">
        <f aca="true" t="shared" si="31" ref="L108:L137">IF(AND(B108&lt;$C$9,C108&lt;$C$9),0,IF((C108&gt;=$C$9),0,M108))</f>
        <v>0</v>
      </c>
      <c r="M108" s="5">
        <f aca="true" t="shared" si="32" ref="M108:M137">IF(AND(B108&gt;$C$9,C108&lt;$C$9,(((B108+C108)/2)&lt;&gt;$C$9)),ATAN((($C$9-((B108+C108)/2))/((B108-C108)/2))/SQRT(-(($C$9-((B108+C108)/2))/((B108-C108)/2))*(($C$9-((B108+C108)/2))/((B108-C108)/2))+1)),0)</f>
        <v>0</v>
      </c>
    </row>
    <row r="109" spans="1:13" ht="15">
      <c r="A109" s="8">
        <f aca="true" t="shared" si="33" ref="A109:A137">A108+1</f>
        <v>36252</v>
      </c>
      <c r="D109" s="4">
        <f t="shared" si="27"/>
        <v>0</v>
      </c>
      <c r="E109" s="4">
        <f aca="true" t="shared" si="34" ref="E109:E137">E108+D109</f>
        <v>0</v>
      </c>
      <c r="G109" s="4">
        <f t="shared" si="28"/>
        <v>0</v>
      </c>
      <c r="H109" s="4">
        <f aca="true" t="shared" si="35" ref="H109:H137">H108+G109</f>
        <v>0</v>
      </c>
      <c r="I109" s="5">
        <f t="shared" si="29"/>
        <v>0</v>
      </c>
      <c r="J109" s="5">
        <f t="shared" si="30"/>
        <v>0</v>
      </c>
      <c r="L109" s="5">
        <f t="shared" si="31"/>
        <v>0</v>
      </c>
      <c r="M109" s="5">
        <f t="shared" si="32"/>
        <v>0</v>
      </c>
    </row>
    <row r="110" spans="1:13" ht="15">
      <c r="A110" s="8">
        <f t="shared" si="33"/>
        <v>36253</v>
      </c>
      <c r="D110" s="4">
        <f t="shared" si="27"/>
        <v>0</v>
      </c>
      <c r="E110" s="4">
        <f t="shared" si="34"/>
        <v>0</v>
      </c>
      <c r="G110" s="4">
        <f t="shared" si="28"/>
        <v>0</v>
      </c>
      <c r="H110" s="4">
        <f t="shared" si="35"/>
        <v>0</v>
      </c>
      <c r="I110" s="5">
        <f t="shared" si="29"/>
        <v>0</v>
      </c>
      <c r="J110" s="5">
        <f t="shared" si="30"/>
        <v>0</v>
      </c>
      <c r="L110" s="5">
        <f t="shared" si="31"/>
        <v>0</v>
      </c>
      <c r="M110" s="5">
        <f t="shared" si="32"/>
        <v>0</v>
      </c>
    </row>
    <row r="111" spans="1:13" ht="15">
      <c r="A111" s="8">
        <f t="shared" si="33"/>
        <v>36254</v>
      </c>
      <c r="D111" s="4">
        <f t="shared" si="27"/>
        <v>0</v>
      </c>
      <c r="E111" s="4">
        <f t="shared" si="34"/>
        <v>0</v>
      </c>
      <c r="G111" s="4">
        <f t="shared" si="28"/>
        <v>0</v>
      </c>
      <c r="H111" s="4">
        <f t="shared" si="35"/>
        <v>0</v>
      </c>
      <c r="I111" s="5">
        <f t="shared" si="29"/>
        <v>0</v>
      </c>
      <c r="J111" s="5">
        <f t="shared" si="30"/>
        <v>0</v>
      </c>
      <c r="L111" s="5">
        <f t="shared" si="31"/>
        <v>0</v>
      </c>
      <c r="M111" s="5">
        <f t="shared" si="32"/>
        <v>0</v>
      </c>
    </row>
    <row r="112" spans="1:13" ht="15">
      <c r="A112" s="8">
        <f t="shared" si="33"/>
        <v>36255</v>
      </c>
      <c r="D112" s="4">
        <f t="shared" si="27"/>
        <v>0</v>
      </c>
      <c r="E112" s="4">
        <f t="shared" si="34"/>
        <v>0</v>
      </c>
      <c r="G112" s="4">
        <f t="shared" si="28"/>
        <v>0</v>
      </c>
      <c r="H112" s="4">
        <f t="shared" si="35"/>
        <v>0</v>
      </c>
      <c r="I112" s="5">
        <f t="shared" si="29"/>
        <v>0</v>
      </c>
      <c r="J112" s="5">
        <f t="shared" si="30"/>
        <v>0</v>
      </c>
      <c r="L112" s="5">
        <f t="shared" si="31"/>
        <v>0</v>
      </c>
      <c r="M112" s="5">
        <f t="shared" si="32"/>
        <v>0</v>
      </c>
    </row>
    <row r="113" spans="1:13" ht="15">
      <c r="A113" s="8">
        <f t="shared" si="33"/>
        <v>36256</v>
      </c>
      <c r="D113" s="4">
        <f t="shared" si="27"/>
        <v>0</v>
      </c>
      <c r="E113" s="4">
        <f t="shared" si="34"/>
        <v>0</v>
      </c>
      <c r="G113" s="4">
        <f t="shared" si="28"/>
        <v>0</v>
      </c>
      <c r="H113" s="4">
        <f t="shared" si="35"/>
        <v>0</v>
      </c>
      <c r="I113" s="5">
        <f t="shared" si="29"/>
        <v>0</v>
      </c>
      <c r="J113" s="5">
        <f t="shared" si="30"/>
        <v>0</v>
      </c>
      <c r="L113" s="5">
        <f t="shared" si="31"/>
        <v>0</v>
      </c>
      <c r="M113" s="5">
        <f t="shared" si="32"/>
        <v>0</v>
      </c>
    </row>
    <row r="114" spans="1:13" ht="15">
      <c r="A114" s="8">
        <f t="shared" si="33"/>
        <v>36257</v>
      </c>
      <c r="D114" s="4">
        <f t="shared" si="27"/>
        <v>0</v>
      </c>
      <c r="E114" s="4">
        <f t="shared" si="34"/>
        <v>0</v>
      </c>
      <c r="G114" s="4">
        <f t="shared" si="28"/>
        <v>0</v>
      </c>
      <c r="H114" s="4">
        <f t="shared" si="35"/>
        <v>0</v>
      </c>
      <c r="I114" s="5">
        <f t="shared" si="29"/>
        <v>0</v>
      </c>
      <c r="J114" s="5">
        <f t="shared" si="30"/>
        <v>0</v>
      </c>
      <c r="L114" s="5">
        <f t="shared" si="31"/>
        <v>0</v>
      </c>
      <c r="M114" s="5">
        <f t="shared" si="32"/>
        <v>0</v>
      </c>
    </row>
    <row r="115" spans="1:13" ht="15">
      <c r="A115" s="8">
        <f t="shared" si="33"/>
        <v>36258</v>
      </c>
      <c r="D115" s="4">
        <f t="shared" si="27"/>
        <v>0</v>
      </c>
      <c r="E115" s="4">
        <f t="shared" si="34"/>
        <v>0</v>
      </c>
      <c r="G115" s="4">
        <f t="shared" si="28"/>
        <v>0</v>
      </c>
      <c r="H115" s="4">
        <f t="shared" si="35"/>
        <v>0</v>
      </c>
      <c r="I115" s="5">
        <f t="shared" si="29"/>
        <v>0</v>
      </c>
      <c r="J115" s="5">
        <f t="shared" si="30"/>
        <v>0</v>
      </c>
      <c r="L115" s="5">
        <f t="shared" si="31"/>
        <v>0</v>
      </c>
      <c r="M115" s="5">
        <f t="shared" si="32"/>
        <v>0</v>
      </c>
    </row>
    <row r="116" spans="1:13" ht="15">
      <c r="A116" s="8">
        <f t="shared" si="33"/>
        <v>36259</v>
      </c>
      <c r="D116" s="4">
        <f t="shared" si="27"/>
        <v>0</v>
      </c>
      <c r="E116" s="4">
        <f t="shared" si="34"/>
        <v>0</v>
      </c>
      <c r="G116" s="4">
        <f t="shared" si="28"/>
        <v>0</v>
      </c>
      <c r="H116" s="4">
        <f t="shared" si="35"/>
        <v>0</v>
      </c>
      <c r="I116" s="5">
        <f t="shared" si="29"/>
        <v>0</v>
      </c>
      <c r="J116" s="5">
        <f t="shared" si="30"/>
        <v>0</v>
      </c>
      <c r="L116" s="5">
        <f t="shared" si="31"/>
        <v>0</v>
      </c>
      <c r="M116" s="5">
        <f t="shared" si="32"/>
        <v>0</v>
      </c>
    </row>
    <row r="117" spans="1:13" ht="15">
      <c r="A117" s="8">
        <f t="shared" si="33"/>
        <v>36260</v>
      </c>
      <c r="D117" s="4">
        <f t="shared" si="27"/>
        <v>0</v>
      </c>
      <c r="E117" s="4">
        <f t="shared" si="34"/>
        <v>0</v>
      </c>
      <c r="G117" s="4">
        <f t="shared" si="28"/>
        <v>0</v>
      </c>
      <c r="H117" s="4">
        <f t="shared" si="35"/>
        <v>0</v>
      </c>
      <c r="I117" s="5">
        <f t="shared" si="29"/>
        <v>0</v>
      </c>
      <c r="J117" s="5">
        <f t="shared" si="30"/>
        <v>0</v>
      </c>
      <c r="L117" s="5">
        <f t="shared" si="31"/>
        <v>0</v>
      </c>
      <c r="M117" s="5">
        <f t="shared" si="32"/>
        <v>0</v>
      </c>
    </row>
    <row r="118" spans="1:13" ht="15">
      <c r="A118" s="8">
        <f t="shared" si="33"/>
        <v>36261</v>
      </c>
      <c r="D118" s="4">
        <f t="shared" si="27"/>
        <v>0</v>
      </c>
      <c r="E118" s="4">
        <f t="shared" si="34"/>
        <v>0</v>
      </c>
      <c r="G118" s="4">
        <f t="shared" si="28"/>
        <v>0</v>
      </c>
      <c r="H118" s="4">
        <f t="shared" si="35"/>
        <v>0</v>
      </c>
      <c r="I118" s="5">
        <f t="shared" si="29"/>
        <v>0</v>
      </c>
      <c r="J118" s="5">
        <f t="shared" si="30"/>
        <v>0</v>
      </c>
      <c r="L118" s="5">
        <f t="shared" si="31"/>
        <v>0</v>
      </c>
      <c r="M118" s="5">
        <f t="shared" si="32"/>
        <v>0</v>
      </c>
    </row>
    <row r="119" spans="1:13" ht="15">
      <c r="A119" s="8">
        <f t="shared" si="33"/>
        <v>36262</v>
      </c>
      <c r="D119" s="4">
        <f t="shared" si="27"/>
        <v>0</v>
      </c>
      <c r="E119" s="4">
        <f t="shared" si="34"/>
        <v>0</v>
      </c>
      <c r="G119" s="4">
        <f t="shared" si="28"/>
        <v>0</v>
      </c>
      <c r="H119" s="4">
        <f t="shared" si="35"/>
        <v>0</v>
      </c>
      <c r="I119" s="5">
        <f t="shared" si="29"/>
        <v>0</v>
      </c>
      <c r="J119" s="5">
        <f t="shared" si="30"/>
        <v>0</v>
      </c>
      <c r="L119" s="5">
        <f t="shared" si="31"/>
        <v>0</v>
      </c>
      <c r="M119" s="5">
        <f t="shared" si="32"/>
        <v>0</v>
      </c>
    </row>
    <row r="120" spans="1:13" ht="15">
      <c r="A120" s="8">
        <f t="shared" si="33"/>
        <v>36263</v>
      </c>
      <c r="D120" s="4">
        <f t="shared" si="27"/>
        <v>0</v>
      </c>
      <c r="E120" s="4">
        <f t="shared" si="34"/>
        <v>0</v>
      </c>
      <c r="G120" s="4">
        <f t="shared" si="28"/>
        <v>0</v>
      </c>
      <c r="H120" s="4">
        <f t="shared" si="35"/>
        <v>0</v>
      </c>
      <c r="I120" s="5">
        <f t="shared" si="29"/>
        <v>0</v>
      </c>
      <c r="J120" s="5">
        <f t="shared" si="30"/>
        <v>0</v>
      </c>
      <c r="L120" s="5">
        <f t="shared" si="31"/>
        <v>0</v>
      </c>
      <c r="M120" s="5">
        <f t="shared" si="32"/>
        <v>0</v>
      </c>
    </row>
    <row r="121" spans="1:13" ht="15">
      <c r="A121" s="8">
        <f t="shared" si="33"/>
        <v>36264</v>
      </c>
      <c r="D121" s="4">
        <f t="shared" si="27"/>
        <v>0</v>
      </c>
      <c r="E121" s="4">
        <f t="shared" si="34"/>
        <v>0</v>
      </c>
      <c r="G121" s="4">
        <f t="shared" si="28"/>
        <v>0</v>
      </c>
      <c r="H121" s="4">
        <f t="shared" si="35"/>
        <v>0</v>
      </c>
      <c r="I121" s="5">
        <f t="shared" si="29"/>
        <v>0</v>
      </c>
      <c r="J121" s="5">
        <f t="shared" si="30"/>
        <v>0</v>
      </c>
      <c r="L121" s="5">
        <f t="shared" si="31"/>
        <v>0</v>
      </c>
      <c r="M121" s="5">
        <f t="shared" si="32"/>
        <v>0</v>
      </c>
    </row>
    <row r="122" spans="1:13" ht="15">
      <c r="A122" s="8">
        <f t="shared" si="33"/>
        <v>36265</v>
      </c>
      <c r="D122" s="4">
        <f t="shared" si="27"/>
        <v>0</v>
      </c>
      <c r="E122" s="4">
        <f t="shared" si="34"/>
        <v>0</v>
      </c>
      <c r="G122" s="4">
        <f t="shared" si="28"/>
        <v>0</v>
      </c>
      <c r="H122" s="4">
        <f t="shared" si="35"/>
        <v>0</v>
      </c>
      <c r="I122" s="5">
        <f t="shared" si="29"/>
        <v>0</v>
      </c>
      <c r="J122" s="5">
        <f t="shared" si="30"/>
        <v>0</v>
      </c>
      <c r="L122" s="5">
        <f t="shared" si="31"/>
        <v>0</v>
      </c>
      <c r="M122" s="5">
        <f t="shared" si="32"/>
        <v>0</v>
      </c>
    </row>
    <row r="123" spans="1:13" ht="15">
      <c r="A123" s="8">
        <f t="shared" si="33"/>
        <v>36266</v>
      </c>
      <c r="D123" s="4">
        <f t="shared" si="27"/>
        <v>0</v>
      </c>
      <c r="E123" s="4">
        <f t="shared" si="34"/>
        <v>0</v>
      </c>
      <c r="G123" s="4">
        <f t="shared" si="28"/>
        <v>0</v>
      </c>
      <c r="H123" s="4">
        <f t="shared" si="35"/>
        <v>0</v>
      </c>
      <c r="I123" s="5">
        <f t="shared" si="29"/>
        <v>0</v>
      </c>
      <c r="J123" s="5">
        <f t="shared" si="30"/>
        <v>0</v>
      </c>
      <c r="L123" s="5">
        <f t="shared" si="31"/>
        <v>0</v>
      </c>
      <c r="M123" s="5">
        <f t="shared" si="32"/>
        <v>0</v>
      </c>
    </row>
    <row r="124" spans="1:13" ht="15">
      <c r="A124" s="8">
        <f t="shared" si="33"/>
        <v>36267</v>
      </c>
      <c r="D124" s="4">
        <f t="shared" si="27"/>
        <v>0</v>
      </c>
      <c r="E124" s="4">
        <f t="shared" si="34"/>
        <v>0</v>
      </c>
      <c r="G124" s="4">
        <f t="shared" si="28"/>
        <v>0</v>
      </c>
      <c r="H124" s="4">
        <f t="shared" si="35"/>
        <v>0</v>
      </c>
      <c r="I124" s="5">
        <f t="shared" si="29"/>
        <v>0</v>
      </c>
      <c r="J124" s="5">
        <f t="shared" si="30"/>
        <v>0</v>
      </c>
      <c r="L124" s="5">
        <f t="shared" si="31"/>
        <v>0</v>
      </c>
      <c r="M124" s="5">
        <f t="shared" si="32"/>
        <v>0</v>
      </c>
    </row>
    <row r="125" spans="1:13" ht="15">
      <c r="A125" s="8">
        <f t="shared" si="33"/>
        <v>36268</v>
      </c>
      <c r="D125" s="4">
        <f t="shared" si="27"/>
        <v>0</v>
      </c>
      <c r="E125" s="4">
        <f t="shared" si="34"/>
        <v>0</v>
      </c>
      <c r="G125" s="4">
        <f t="shared" si="28"/>
        <v>0</v>
      </c>
      <c r="H125" s="4">
        <f t="shared" si="35"/>
        <v>0</v>
      </c>
      <c r="I125" s="5">
        <f t="shared" si="29"/>
        <v>0</v>
      </c>
      <c r="J125" s="5">
        <f t="shared" si="30"/>
        <v>0</v>
      </c>
      <c r="L125" s="5">
        <f t="shared" si="31"/>
        <v>0</v>
      </c>
      <c r="M125" s="5">
        <f t="shared" si="32"/>
        <v>0</v>
      </c>
    </row>
    <row r="126" spans="1:13" ht="15">
      <c r="A126" s="8">
        <f t="shared" si="33"/>
        <v>36269</v>
      </c>
      <c r="D126" s="4">
        <f t="shared" si="27"/>
        <v>0</v>
      </c>
      <c r="E126" s="4">
        <f t="shared" si="34"/>
        <v>0</v>
      </c>
      <c r="G126" s="4">
        <f t="shared" si="28"/>
        <v>0</v>
      </c>
      <c r="H126" s="4">
        <f t="shared" si="35"/>
        <v>0</v>
      </c>
      <c r="I126" s="5">
        <f t="shared" si="29"/>
        <v>0</v>
      </c>
      <c r="J126" s="5">
        <f t="shared" si="30"/>
        <v>0</v>
      </c>
      <c r="L126" s="5">
        <f t="shared" si="31"/>
        <v>0</v>
      </c>
      <c r="M126" s="5">
        <f t="shared" si="32"/>
        <v>0</v>
      </c>
    </row>
    <row r="127" spans="1:13" ht="15">
      <c r="A127" s="8">
        <f t="shared" si="33"/>
        <v>36270</v>
      </c>
      <c r="D127" s="4">
        <f t="shared" si="27"/>
        <v>0</v>
      </c>
      <c r="E127" s="4">
        <f t="shared" si="34"/>
        <v>0</v>
      </c>
      <c r="G127" s="4">
        <f t="shared" si="28"/>
        <v>0</v>
      </c>
      <c r="H127" s="4">
        <f t="shared" si="35"/>
        <v>0</v>
      </c>
      <c r="I127" s="5">
        <f t="shared" si="29"/>
        <v>0</v>
      </c>
      <c r="J127" s="5">
        <f t="shared" si="30"/>
        <v>0</v>
      </c>
      <c r="L127" s="5">
        <f t="shared" si="31"/>
        <v>0</v>
      </c>
      <c r="M127" s="5">
        <f t="shared" si="32"/>
        <v>0</v>
      </c>
    </row>
    <row r="128" spans="1:13" ht="15">
      <c r="A128" s="8">
        <f t="shared" si="33"/>
        <v>36271</v>
      </c>
      <c r="D128" s="4">
        <f t="shared" si="27"/>
        <v>0</v>
      </c>
      <c r="E128" s="4">
        <f t="shared" si="34"/>
        <v>0</v>
      </c>
      <c r="G128" s="4">
        <f t="shared" si="28"/>
        <v>0</v>
      </c>
      <c r="H128" s="4">
        <f t="shared" si="35"/>
        <v>0</v>
      </c>
      <c r="I128" s="5">
        <f t="shared" si="29"/>
        <v>0</v>
      </c>
      <c r="J128" s="5">
        <f t="shared" si="30"/>
        <v>0</v>
      </c>
      <c r="L128" s="5">
        <f t="shared" si="31"/>
        <v>0</v>
      </c>
      <c r="M128" s="5">
        <f t="shared" si="32"/>
        <v>0</v>
      </c>
    </row>
    <row r="129" spans="1:13" ht="15">
      <c r="A129" s="8">
        <f t="shared" si="33"/>
        <v>36272</v>
      </c>
      <c r="D129" s="4">
        <f t="shared" si="27"/>
        <v>0</v>
      </c>
      <c r="E129" s="4">
        <f t="shared" si="34"/>
        <v>0</v>
      </c>
      <c r="G129" s="4">
        <f t="shared" si="28"/>
        <v>0</v>
      </c>
      <c r="H129" s="4">
        <f t="shared" si="35"/>
        <v>0</v>
      </c>
      <c r="I129" s="5">
        <f t="shared" si="29"/>
        <v>0</v>
      </c>
      <c r="J129" s="5">
        <f t="shared" si="30"/>
        <v>0</v>
      </c>
      <c r="L129" s="5">
        <f t="shared" si="31"/>
        <v>0</v>
      </c>
      <c r="M129" s="5">
        <f t="shared" si="32"/>
        <v>0</v>
      </c>
    </row>
    <row r="130" spans="1:13" ht="15">
      <c r="A130" s="8">
        <f t="shared" si="33"/>
        <v>36273</v>
      </c>
      <c r="D130" s="4">
        <f t="shared" si="27"/>
        <v>0</v>
      </c>
      <c r="E130" s="4">
        <f t="shared" si="34"/>
        <v>0</v>
      </c>
      <c r="G130" s="4">
        <f t="shared" si="28"/>
        <v>0</v>
      </c>
      <c r="H130" s="4">
        <f t="shared" si="35"/>
        <v>0</v>
      </c>
      <c r="I130" s="5">
        <f t="shared" si="29"/>
        <v>0</v>
      </c>
      <c r="J130" s="5">
        <f t="shared" si="30"/>
        <v>0</v>
      </c>
      <c r="L130" s="5">
        <f t="shared" si="31"/>
        <v>0</v>
      </c>
      <c r="M130" s="5">
        <f t="shared" si="32"/>
        <v>0</v>
      </c>
    </row>
    <row r="131" spans="1:13" ht="15">
      <c r="A131" s="8">
        <f t="shared" si="33"/>
        <v>36274</v>
      </c>
      <c r="D131" s="4">
        <f t="shared" si="27"/>
        <v>0</v>
      </c>
      <c r="E131" s="4">
        <f t="shared" si="34"/>
        <v>0</v>
      </c>
      <c r="G131" s="4">
        <f t="shared" si="28"/>
        <v>0</v>
      </c>
      <c r="H131" s="4">
        <f t="shared" si="35"/>
        <v>0</v>
      </c>
      <c r="I131" s="5">
        <f t="shared" si="29"/>
        <v>0</v>
      </c>
      <c r="J131" s="5">
        <f t="shared" si="30"/>
        <v>0</v>
      </c>
      <c r="L131" s="5">
        <f t="shared" si="31"/>
        <v>0</v>
      </c>
      <c r="M131" s="5">
        <f t="shared" si="32"/>
        <v>0</v>
      </c>
    </row>
    <row r="132" spans="1:13" ht="15">
      <c r="A132" s="8">
        <f t="shared" si="33"/>
        <v>36275</v>
      </c>
      <c r="D132" s="4">
        <f t="shared" si="27"/>
        <v>0</v>
      </c>
      <c r="E132" s="4">
        <f t="shared" si="34"/>
        <v>0</v>
      </c>
      <c r="G132" s="4">
        <f t="shared" si="28"/>
        <v>0</v>
      </c>
      <c r="H132" s="4">
        <f t="shared" si="35"/>
        <v>0</v>
      </c>
      <c r="I132" s="5">
        <f t="shared" si="29"/>
        <v>0</v>
      </c>
      <c r="J132" s="5">
        <f t="shared" si="30"/>
        <v>0</v>
      </c>
      <c r="L132" s="5">
        <f t="shared" si="31"/>
        <v>0</v>
      </c>
      <c r="M132" s="5">
        <f t="shared" si="32"/>
        <v>0</v>
      </c>
    </row>
    <row r="133" spans="1:13" ht="15">
      <c r="A133" s="8">
        <f t="shared" si="33"/>
        <v>36276</v>
      </c>
      <c r="D133" s="4">
        <f t="shared" si="27"/>
        <v>0</v>
      </c>
      <c r="E133" s="4">
        <f t="shared" si="34"/>
        <v>0</v>
      </c>
      <c r="G133" s="4">
        <f t="shared" si="28"/>
        <v>0</v>
      </c>
      <c r="H133" s="4">
        <f t="shared" si="35"/>
        <v>0</v>
      </c>
      <c r="I133" s="5">
        <f t="shared" si="29"/>
        <v>0</v>
      </c>
      <c r="J133" s="5">
        <f t="shared" si="30"/>
        <v>0</v>
      </c>
      <c r="L133" s="5">
        <f t="shared" si="31"/>
        <v>0</v>
      </c>
      <c r="M133" s="5">
        <f t="shared" si="32"/>
        <v>0</v>
      </c>
    </row>
    <row r="134" spans="1:13" ht="15">
      <c r="A134" s="8">
        <f t="shared" si="33"/>
        <v>36277</v>
      </c>
      <c r="D134" s="4">
        <f t="shared" si="27"/>
        <v>0</v>
      </c>
      <c r="E134" s="4">
        <f t="shared" si="34"/>
        <v>0</v>
      </c>
      <c r="G134" s="4">
        <f t="shared" si="28"/>
        <v>0</v>
      </c>
      <c r="H134" s="4">
        <f t="shared" si="35"/>
        <v>0</v>
      </c>
      <c r="I134" s="5">
        <f t="shared" si="29"/>
        <v>0</v>
      </c>
      <c r="J134" s="5">
        <f t="shared" si="30"/>
        <v>0</v>
      </c>
      <c r="L134" s="5">
        <f t="shared" si="31"/>
        <v>0</v>
      </c>
      <c r="M134" s="5">
        <f t="shared" si="32"/>
        <v>0</v>
      </c>
    </row>
    <row r="135" spans="1:13" ht="15">
      <c r="A135" s="8">
        <f t="shared" si="33"/>
        <v>36278</v>
      </c>
      <c r="D135" s="4">
        <f t="shared" si="27"/>
        <v>0</v>
      </c>
      <c r="E135" s="4">
        <f t="shared" si="34"/>
        <v>0</v>
      </c>
      <c r="G135" s="4">
        <f t="shared" si="28"/>
        <v>0</v>
      </c>
      <c r="H135" s="4">
        <f t="shared" si="35"/>
        <v>0</v>
      </c>
      <c r="I135" s="5">
        <f t="shared" si="29"/>
        <v>0</v>
      </c>
      <c r="J135" s="5">
        <f t="shared" si="30"/>
        <v>0</v>
      </c>
      <c r="L135" s="5">
        <f t="shared" si="31"/>
        <v>0</v>
      </c>
      <c r="M135" s="5">
        <f t="shared" si="32"/>
        <v>0</v>
      </c>
    </row>
    <row r="136" spans="1:13" ht="15">
      <c r="A136" s="8">
        <f t="shared" si="33"/>
        <v>36279</v>
      </c>
      <c r="D136" s="4">
        <f t="shared" si="27"/>
        <v>0</v>
      </c>
      <c r="E136" s="4">
        <f t="shared" si="34"/>
        <v>0</v>
      </c>
      <c r="G136" s="4">
        <f t="shared" si="28"/>
        <v>0</v>
      </c>
      <c r="H136" s="4">
        <f t="shared" si="35"/>
        <v>0</v>
      </c>
      <c r="I136" s="5">
        <f t="shared" si="29"/>
        <v>0</v>
      </c>
      <c r="J136" s="5">
        <f t="shared" si="30"/>
        <v>0</v>
      </c>
      <c r="L136" s="5">
        <f t="shared" si="31"/>
        <v>0</v>
      </c>
      <c r="M136" s="5">
        <f t="shared" si="32"/>
        <v>0</v>
      </c>
    </row>
    <row r="137" spans="1:13" ht="15">
      <c r="A137" s="8">
        <f t="shared" si="33"/>
        <v>36280</v>
      </c>
      <c r="D137" s="4">
        <f t="shared" si="27"/>
        <v>0</v>
      </c>
      <c r="E137" s="4">
        <f t="shared" si="34"/>
        <v>0</v>
      </c>
      <c r="G137" s="4">
        <f t="shared" si="28"/>
        <v>0</v>
      </c>
      <c r="H137" s="4">
        <f t="shared" si="35"/>
        <v>0</v>
      </c>
      <c r="I137" s="5">
        <f t="shared" si="29"/>
        <v>0</v>
      </c>
      <c r="J137" s="5">
        <f t="shared" si="30"/>
        <v>0</v>
      </c>
      <c r="L137" s="5">
        <f t="shared" si="31"/>
        <v>0</v>
      </c>
      <c r="M137" s="5">
        <f t="shared" si="32"/>
        <v>0</v>
      </c>
    </row>
    <row r="138" spans="4:13" ht="15">
      <c r="D138" s="9" t="s">
        <v>3</v>
      </c>
      <c r="E138" s="9" t="s">
        <v>4</v>
      </c>
      <c r="F138" s="9"/>
      <c r="G138" s="9" t="s">
        <v>3</v>
      </c>
      <c r="H138" s="9" t="s">
        <v>5</v>
      </c>
      <c r="I138" s="10" t="s">
        <v>6</v>
      </c>
      <c r="J138" s="10"/>
      <c r="K138" s="10"/>
      <c r="L138" s="10" t="s">
        <v>7</v>
      </c>
      <c r="M138" s="10"/>
    </row>
    <row r="139" spans="1:13" s="14" customFormat="1" ht="15">
      <c r="A139" s="11" t="s">
        <v>8</v>
      </c>
      <c r="B139" s="12" t="s">
        <v>9</v>
      </c>
      <c r="C139" s="12" t="s">
        <v>10</v>
      </c>
      <c r="D139" s="13">
        <f>C8</f>
        <v>50</v>
      </c>
      <c r="E139" s="14">
        <f>C8</f>
        <v>50</v>
      </c>
      <c r="F139" s="9"/>
      <c r="G139" s="13">
        <f>C9</f>
        <v>42</v>
      </c>
      <c r="H139" s="14">
        <f>C9</f>
        <v>42</v>
      </c>
      <c r="I139" s="13">
        <f>C8</f>
        <v>50</v>
      </c>
      <c r="J139" s="10"/>
      <c r="K139" s="10"/>
      <c r="L139" s="13">
        <f>C9</f>
        <v>42</v>
      </c>
      <c r="M139" s="10"/>
    </row>
    <row r="140" spans="1:13" ht="15">
      <c r="A140" s="8">
        <f>A137+1</f>
        <v>36281</v>
      </c>
      <c r="D140" s="4">
        <f aca="true" t="shared" si="36" ref="D140:D170">IF(B140&lt;=$C$8,0,IF(AND((((B140+C140)/2)&gt;$C$8),(C140&gt;=$C$8)),(((B140+C140)/2)-$C$8),((((B140-C140)/2)*COS(I140))-($C$8-((B140+C140)/2))*((3.14/2)-I140))/3.14))</f>
        <v>0</v>
      </c>
      <c r="E140" s="4">
        <f>E137+D140</f>
        <v>0</v>
      </c>
      <c r="G140" s="4">
        <f aca="true" t="shared" si="37" ref="G140:G170">IF(B140&lt;=$C$9,0,IF(AND((((B140+C140)/2)&gt;$C$9),(C140&gt;=$C$9)),(((B140+C140)/2)-$C$9),((((B140-C140)/2)*COS(L140))-($C$9-((B140+C140)/2))*((3.14/2)-L140))/3.14))</f>
        <v>0</v>
      </c>
      <c r="H140" s="4">
        <f>H137+G140</f>
        <v>0</v>
      </c>
      <c r="I140" s="5">
        <f aca="true" t="shared" si="38" ref="I140:I170">IF(AND(B140&lt;$C$8,C140&lt;$C$8),0,IF((C140&gt;=$C$8),0,J140))</f>
        <v>0</v>
      </c>
      <c r="J140" s="5">
        <f aca="true" t="shared" si="39" ref="J140:J170">IF(AND(B140&gt;$C$8,C140&lt;$C$8,(((B140+C140)/2)&lt;&gt;$C$8)),ATAN((($C$8-((B140+C140)/2))/((B140-C140)/2))/SQRT(-(($C$8-((B140+C140)/2))/((B140-C140)/2))*(($C$8-((B140+C140)/2))/((B140-C140)/2))+1)),0)</f>
        <v>0</v>
      </c>
      <c r="L140" s="5">
        <f aca="true" t="shared" si="40" ref="L140:L170">IF(AND(B140&lt;$C$9,C140&lt;$C$9),0,IF((C140&gt;=$C$9),0,M140))</f>
        <v>0</v>
      </c>
      <c r="M140" s="5">
        <f aca="true" t="shared" si="41" ref="M140:M170">IF(AND(B140&gt;$C$9,C140&lt;$C$9,(((B140+C140)/2)&lt;&gt;$C$9)),ATAN((($C$9-((B140+C140)/2))/((B140-C140)/2))/SQRT(-(($C$9-((B140+C140)/2))/((B140-C140)/2))*(($C$9-((B140+C140)/2))/((B140-C140)/2))+1)),0)</f>
        <v>0</v>
      </c>
    </row>
    <row r="141" spans="1:13" ht="15">
      <c r="A141" s="8">
        <f aca="true" t="shared" si="42" ref="A141:A170">A140+1</f>
        <v>36282</v>
      </c>
      <c r="D141" s="4">
        <f t="shared" si="36"/>
        <v>0</v>
      </c>
      <c r="E141" s="4">
        <f aca="true" t="shared" si="43" ref="E141:E170">E140+D141</f>
        <v>0</v>
      </c>
      <c r="G141" s="4">
        <f t="shared" si="37"/>
        <v>0</v>
      </c>
      <c r="H141" s="4">
        <f aca="true" t="shared" si="44" ref="H141:H170">H140+G141</f>
        <v>0</v>
      </c>
      <c r="I141" s="5">
        <f t="shared" si="38"/>
        <v>0</v>
      </c>
      <c r="J141" s="5">
        <f t="shared" si="39"/>
        <v>0</v>
      </c>
      <c r="L141" s="5">
        <f t="shared" si="40"/>
        <v>0</v>
      </c>
      <c r="M141" s="5">
        <f t="shared" si="41"/>
        <v>0</v>
      </c>
    </row>
    <row r="142" spans="1:13" ht="15">
      <c r="A142" s="8">
        <f t="shared" si="42"/>
        <v>36283</v>
      </c>
      <c r="D142" s="4">
        <f t="shared" si="36"/>
        <v>0</v>
      </c>
      <c r="E142" s="4">
        <f t="shared" si="43"/>
        <v>0</v>
      </c>
      <c r="G142" s="4">
        <f t="shared" si="37"/>
        <v>0</v>
      </c>
      <c r="H142" s="4">
        <f t="shared" si="44"/>
        <v>0</v>
      </c>
      <c r="I142" s="5">
        <f t="shared" si="38"/>
        <v>0</v>
      </c>
      <c r="J142" s="5">
        <f t="shared" si="39"/>
        <v>0</v>
      </c>
      <c r="L142" s="5">
        <f t="shared" si="40"/>
        <v>0</v>
      </c>
      <c r="M142" s="5">
        <f t="shared" si="41"/>
        <v>0</v>
      </c>
    </row>
    <row r="143" spans="1:13" ht="15">
      <c r="A143" s="8">
        <f t="shared" si="42"/>
        <v>36284</v>
      </c>
      <c r="D143" s="4">
        <f t="shared" si="36"/>
        <v>0</v>
      </c>
      <c r="E143" s="4">
        <f t="shared" si="43"/>
        <v>0</v>
      </c>
      <c r="G143" s="4">
        <f t="shared" si="37"/>
        <v>0</v>
      </c>
      <c r="H143" s="4">
        <f t="shared" si="44"/>
        <v>0</v>
      </c>
      <c r="I143" s="5">
        <f t="shared" si="38"/>
        <v>0</v>
      </c>
      <c r="J143" s="5">
        <f t="shared" si="39"/>
        <v>0</v>
      </c>
      <c r="L143" s="5">
        <f t="shared" si="40"/>
        <v>0</v>
      </c>
      <c r="M143" s="5">
        <f t="shared" si="41"/>
        <v>0</v>
      </c>
    </row>
    <row r="144" spans="1:13" ht="15">
      <c r="A144" s="8">
        <f t="shared" si="42"/>
        <v>36285</v>
      </c>
      <c r="D144" s="4">
        <f t="shared" si="36"/>
        <v>0</v>
      </c>
      <c r="E144" s="4">
        <f t="shared" si="43"/>
        <v>0</v>
      </c>
      <c r="G144" s="4">
        <f t="shared" si="37"/>
        <v>0</v>
      </c>
      <c r="H144" s="4">
        <f t="shared" si="44"/>
        <v>0</v>
      </c>
      <c r="I144" s="5">
        <f t="shared" si="38"/>
        <v>0</v>
      </c>
      <c r="J144" s="5">
        <f t="shared" si="39"/>
        <v>0</v>
      </c>
      <c r="L144" s="5">
        <f t="shared" si="40"/>
        <v>0</v>
      </c>
      <c r="M144" s="5">
        <f t="shared" si="41"/>
        <v>0</v>
      </c>
    </row>
    <row r="145" spans="1:13" ht="15">
      <c r="A145" s="8">
        <f t="shared" si="42"/>
        <v>36286</v>
      </c>
      <c r="D145" s="4">
        <f t="shared" si="36"/>
        <v>0</v>
      </c>
      <c r="E145" s="4">
        <f t="shared" si="43"/>
        <v>0</v>
      </c>
      <c r="G145" s="4">
        <f t="shared" si="37"/>
        <v>0</v>
      </c>
      <c r="H145" s="4">
        <f t="shared" si="44"/>
        <v>0</v>
      </c>
      <c r="I145" s="5">
        <f t="shared" si="38"/>
        <v>0</v>
      </c>
      <c r="J145" s="5">
        <f t="shared" si="39"/>
        <v>0</v>
      </c>
      <c r="L145" s="5">
        <f t="shared" si="40"/>
        <v>0</v>
      </c>
      <c r="M145" s="5">
        <f t="shared" si="41"/>
        <v>0</v>
      </c>
    </row>
    <row r="146" spans="1:13" ht="15">
      <c r="A146" s="8">
        <f t="shared" si="42"/>
        <v>36287</v>
      </c>
      <c r="D146" s="4">
        <f t="shared" si="36"/>
        <v>0</v>
      </c>
      <c r="E146" s="4">
        <f t="shared" si="43"/>
        <v>0</v>
      </c>
      <c r="G146" s="4">
        <f t="shared" si="37"/>
        <v>0</v>
      </c>
      <c r="H146" s="4">
        <f t="shared" si="44"/>
        <v>0</v>
      </c>
      <c r="I146" s="5">
        <f t="shared" si="38"/>
        <v>0</v>
      </c>
      <c r="J146" s="5">
        <f t="shared" si="39"/>
        <v>0</v>
      </c>
      <c r="L146" s="5">
        <f t="shared" si="40"/>
        <v>0</v>
      </c>
      <c r="M146" s="5">
        <f t="shared" si="41"/>
        <v>0</v>
      </c>
    </row>
    <row r="147" spans="1:13" ht="15">
      <c r="A147" s="8">
        <f t="shared" si="42"/>
        <v>36288</v>
      </c>
      <c r="D147" s="4">
        <f t="shared" si="36"/>
        <v>0</v>
      </c>
      <c r="E147" s="4">
        <f t="shared" si="43"/>
        <v>0</v>
      </c>
      <c r="G147" s="4">
        <f t="shared" si="37"/>
        <v>0</v>
      </c>
      <c r="H147" s="4">
        <f t="shared" si="44"/>
        <v>0</v>
      </c>
      <c r="I147" s="5">
        <f t="shared" si="38"/>
        <v>0</v>
      </c>
      <c r="J147" s="5">
        <f t="shared" si="39"/>
        <v>0</v>
      </c>
      <c r="L147" s="5">
        <f t="shared" si="40"/>
        <v>0</v>
      </c>
      <c r="M147" s="5">
        <f t="shared" si="41"/>
        <v>0</v>
      </c>
    </row>
    <row r="148" spans="1:13" ht="15">
      <c r="A148" s="8">
        <f t="shared" si="42"/>
        <v>36289</v>
      </c>
      <c r="D148" s="4">
        <f t="shared" si="36"/>
        <v>0</v>
      </c>
      <c r="E148" s="4">
        <f t="shared" si="43"/>
        <v>0</v>
      </c>
      <c r="G148" s="4">
        <f t="shared" si="37"/>
        <v>0</v>
      </c>
      <c r="H148" s="4">
        <f t="shared" si="44"/>
        <v>0</v>
      </c>
      <c r="I148" s="5">
        <f t="shared" si="38"/>
        <v>0</v>
      </c>
      <c r="J148" s="5">
        <f t="shared" si="39"/>
        <v>0</v>
      </c>
      <c r="L148" s="5">
        <f t="shared" si="40"/>
        <v>0</v>
      </c>
      <c r="M148" s="5">
        <f t="shared" si="41"/>
        <v>0</v>
      </c>
    </row>
    <row r="149" spans="1:13" ht="15">
      <c r="A149" s="8">
        <f t="shared" si="42"/>
        <v>36290</v>
      </c>
      <c r="D149" s="4">
        <f t="shared" si="36"/>
        <v>0</v>
      </c>
      <c r="E149" s="4">
        <f t="shared" si="43"/>
        <v>0</v>
      </c>
      <c r="G149" s="4">
        <f t="shared" si="37"/>
        <v>0</v>
      </c>
      <c r="H149" s="4">
        <f t="shared" si="44"/>
        <v>0</v>
      </c>
      <c r="I149" s="5">
        <f t="shared" si="38"/>
        <v>0</v>
      </c>
      <c r="J149" s="5">
        <f t="shared" si="39"/>
        <v>0</v>
      </c>
      <c r="L149" s="5">
        <f t="shared" si="40"/>
        <v>0</v>
      </c>
      <c r="M149" s="5">
        <f t="shared" si="41"/>
        <v>0</v>
      </c>
    </row>
    <row r="150" spans="1:13" ht="15">
      <c r="A150" s="8">
        <f t="shared" si="42"/>
        <v>36291</v>
      </c>
      <c r="D150" s="4">
        <f t="shared" si="36"/>
        <v>0</v>
      </c>
      <c r="E150" s="4">
        <f t="shared" si="43"/>
        <v>0</v>
      </c>
      <c r="G150" s="4">
        <f t="shared" si="37"/>
        <v>0</v>
      </c>
      <c r="H150" s="4">
        <f t="shared" si="44"/>
        <v>0</v>
      </c>
      <c r="I150" s="5">
        <f t="shared" si="38"/>
        <v>0</v>
      </c>
      <c r="J150" s="5">
        <f t="shared" si="39"/>
        <v>0</v>
      </c>
      <c r="L150" s="5">
        <f t="shared" si="40"/>
        <v>0</v>
      </c>
      <c r="M150" s="5">
        <f t="shared" si="41"/>
        <v>0</v>
      </c>
    </row>
    <row r="151" spans="1:13" ht="15">
      <c r="A151" s="8">
        <f t="shared" si="42"/>
        <v>36292</v>
      </c>
      <c r="D151" s="4">
        <f t="shared" si="36"/>
        <v>0</v>
      </c>
      <c r="E151" s="4">
        <f t="shared" si="43"/>
        <v>0</v>
      </c>
      <c r="G151" s="4">
        <f t="shared" si="37"/>
        <v>0</v>
      </c>
      <c r="H151" s="4">
        <f t="shared" si="44"/>
        <v>0</v>
      </c>
      <c r="I151" s="5">
        <f t="shared" si="38"/>
        <v>0</v>
      </c>
      <c r="J151" s="5">
        <f t="shared" si="39"/>
        <v>0</v>
      </c>
      <c r="L151" s="5">
        <f t="shared" si="40"/>
        <v>0</v>
      </c>
      <c r="M151" s="5">
        <f t="shared" si="41"/>
        <v>0</v>
      </c>
    </row>
    <row r="152" spans="1:13" ht="15">
      <c r="A152" s="8">
        <f t="shared" si="42"/>
        <v>36293</v>
      </c>
      <c r="D152" s="4">
        <f t="shared" si="36"/>
        <v>0</v>
      </c>
      <c r="E152" s="4">
        <f t="shared" si="43"/>
        <v>0</v>
      </c>
      <c r="G152" s="4">
        <f t="shared" si="37"/>
        <v>0</v>
      </c>
      <c r="H152" s="4">
        <f t="shared" si="44"/>
        <v>0</v>
      </c>
      <c r="I152" s="5">
        <f t="shared" si="38"/>
        <v>0</v>
      </c>
      <c r="J152" s="5">
        <f t="shared" si="39"/>
        <v>0</v>
      </c>
      <c r="L152" s="5">
        <f t="shared" si="40"/>
        <v>0</v>
      </c>
      <c r="M152" s="5">
        <f t="shared" si="41"/>
        <v>0</v>
      </c>
    </row>
    <row r="153" spans="1:13" ht="15">
      <c r="A153" s="8">
        <f t="shared" si="42"/>
        <v>36294</v>
      </c>
      <c r="D153" s="4">
        <f t="shared" si="36"/>
        <v>0</v>
      </c>
      <c r="E153" s="4">
        <f t="shared" si="43"/>
        <v>0</v>
      </c>
      <c r="G153" s="4">
        <f t="shared" si="37"/>
        <v>0</v>
      </c>
      <c r="H153" s="4">
        <f t="shared" si="44"/>
        <v>0</v>
      </c>
      <c r="I153" s="5">
        <f t="shared" si="38"/>
        <v>0</v>
      </c>
      <c r="J153" s="5">
        <f t="shared" si="39"/>
        <v>0</v>
      </c>
      <c r="L153" s="5">
        <f t="shared" si="40"/>
        <v>0</v>
      </c>
      <c r="M153" s="5">
        <f t="shared" si="41"/>
        <v>0</v>
      </c>
    </row>
    <row r="154" spans="1:13" ht="15">
      <c r="A154" s="8">
        <f t="shared" si="42"/>
        <v>36295</v>
      </c>
      <c r="D154" s="4">
        <f t="shared" si="36"/>
        <v>0</v>
      </c>
      <c r="E154" s="4">
        <f t="shared" si="43"/>
        <v>0</v>
      </c>
      <c r="G154" s="4">
        <f t="shared" si="37"/>
        <v>0</v>
      </c>
      <c r="H154" s="4">
        <f t="shared" si="44"/>
        <v>0</v>
      </c>
      <c r="I154" s="5">
        <f t="shared" si="38"/>
        <v>0</v>
      </c>
      <c r="J154" s="5">
        <f t="shared" si="39"/>
        <v>0</v>
      </c>
      <c r="L154" s="5">
        <f t="shared" si="40"/>
        <v>0</v>
      </c>
      <c r="M154" s="5">
        <f t="shared" si="41"/>
        <v>0</v>
      </c>
    </row>
    <row r="155" spans="1:13" ht="15">
      <c r="A155" s="8">
        <f t="shared" si="42"/>
        <v>36296</v>
      </c>
      <c r="D155" s="4">
        <f t="shared" si="36"/>
        <v>0</v>
      </c>
      <c r="E155" s="4">
        <f t="shared" si="43"/>
        <v>0</v>
      </c>
      <c r="G155" s="4">
        <f t="shared" si="37"/>
        <v>0</v>
      </c>
      <c r="H155" s="4">
        <f t="shared" si="44"/>
        <v>0</v>
      </c>
      <c r="I155" s="5">
        <f t="shared" si="38"/>
        <v>0</v>
      </c>
      <c r="J155" s="5">
        <f t="shared" si="39"/>
        <v>0</v>
      </c>
      <c r="L155" s="5">
        <f t="shared" si="40"/>
        <v>0</v>
      </c>
      <c r="M155" s="5">
        <f t="shared" si="41"/>
        <v>0</v>
      </c>
    </row>
    <row r="156" spans="1:13" ht="15">
      <c r="A156" s="8">
        <f t="shared" si="42"/>
        <v>36297</v>
      </c>
      <c r="D156" s="4">
        <f t="shared" si="36"/>
        <v>0</v>
      </c>
      <c r="E156" s="4">
        <f t="shared" si="43"/>
        <v>0</v>
      </c>
      <c r="G156" s="4">
        <f t="shared" si="37"/>
        <v>0</v>
      </c>
      <c r="H156" s="4">
        <f t="shared" si="44"/>
        <v>0</v>
      </c>
      <c r="I156" s="5">
        <f t="shared" si="38"/>
        <v>0</v>
      </c>
      <c r="J156" s="5">
        <f t="shared" si="39"/>
        <v>0</v>
      </c>
      <c r="L156" s="5">
        <f t="shared" si="40"/>
        <v>0</v>
      </c>
      <c r="M156" s="5">
        <f t="shared" si="41"/>
        <v>0</v>
      </c>
    </row>
    <row r="157" spans="1:13" ht="15">
      <c r="A157" s="8">
        <f t="shared" si="42"/>
        <v>36298</v>
      </c>
      <c r="D157" s="4">
        <f t="shared" si="36"/>
        <v>0</v>
      </c>
      <c r="E157" s="4">
        <f t="shared" si="43"/>
        <v>0</v>
      </c>
      <c r="G157" s="4">
        <f t="shared" si="37"/>
        <v>0</v>
      </c>
      <c r="H157" s="4">
        <f t="shared" si="44"/>
        <v>0</v>
      </c>
      <c r="I157" s="5">
        <f t="shared" si="38"/>
        <v>0</v>
      </c>
      <c r="J157" s="5">
        <f t="shared" si="39"/>
        <v>0</v>
      </c>
      <c r="L157" s="5">
        <f t="shared" si="40"/>
        <v>0</v>
      </c>
      <c r="M157" s="5">
        <f t="shared" si="41"/>
        <v>0</v>
      </c>
    </row>
    <row r="158" spans="1:13" ht="15">
      <c r="A158" s="8">
        <f t="shared" si="42"/>
        <v>36299</v>
      </c>
      <c r="D158" s="4">
        <f t="shared" si="36"/>
        <v>0</v>
      </c>
      <c r="E158" s="4">
        <f t="shared" si="43"/>
        <v>0</v>
      </c>
      <c r="G158" s="4">
        <f t="shared" si="37"/>
        <v>0</v>
      </c>
      <c r="H158" s="4">
        <f t="shared" si="44"/>
        <v>0</v>
      </c>
      <c r="I158" s="5">
        <f t="shared" si="38"/>
        <v>0</v>
      </c>
      <c r="J158" s="5">
        <f t="shared" si="39"/>
        <v>0</v>
      </c>
      <c r="L158" s="5">
        <f t="shared" si="40"/>
        <v>0</v>
      </c>
      <c r="M158" s="5">
        <f t="shared" si="41"/>
        <v>0</v>
      </c>
    </row>
    <row r="159" spans="1:13" ht="15">
      <c r="A159" s="8">
        <f t="shared" si="42"/>
        <v>36300</v>
      </c>
      <c r="D159" s="4">
        <f t="shared" si="36"/>
        <v>0</v>
      </c>
      <c r="E159" s="4">
        <f t="shared" si="43"/>
        <v>0</v>
      </c>
      <c r="G159" s="4">
        <f t="shared" si="37"/>
        <v>0</v>
      </c>
      <c r="H159" s="4">
        <f t="shared" si="44"/>
        <v>0</v>
      </c>
      <c r="I159" s="5">
        <f t="shared" si="38"/>
        <v>0</v>
      </c>
      <c r="J159" s="5">
        <f t="shared" si="39"/>
        <v>0</v>
      </c>
      <c r="L159" s="5">
        <f t="shared" si="40"/>
        <v>0</v>
      </c>
      <c r="M159" s="5">
        <f t="shared" si="41"/>
        <v>0</v>
      </c>
    </row>
    <row r="160" spans="1:13" ht="15">
      <c r="A160" s="8">
        <f t="shared" si="42"/>
        <v>36301</v>
      </c>
      <c r="D160" s="4">
        <f t="shared" si="36"/>
        <v>0</v>
      </c>
      <c r="E160" s="4">
        <f t="shared" si="43"/>
        <v>0</v>
      </c>
      <c r="G160" s="4">
        <f t="shared" si="37"/>
        <v>0</v>
      </c>
      <c r="H160" s="4">
        <f t="shared" si="44"/>
        <v>0</v>
      </c>
      <c r="I160" s="5">
        <f t="shared" si="38"/>
        <v>0</v>
      </c>
      <c r="J160" s="5">
        <f t="shared" si="39"/>
        <v>0</v>
      </c>
      <c r="L160" s="5">
        <f t="shared" si="40"/>
        <v>0</v>
      </c>
      <c r="M160" s="5">
        <f t="shared" si="41"/>
        <v>0</v>
      </c>
    </row>
    <row r="161" spans="1:13" ht="15">
      <c r="A161" s="8">
        <f t="shared" si="42"/>
        <v>36302</v>
      </c>
      <c r="D161" s="4">
        <f t="shared" si="36"/>
        <v>0</v>
      </c>
      <c r="E161" s="4">
        <f t="shared" si="43"/>
        <v>0</v>
      </c>
      <c r="G161" s="4">
        <f t="shared" si="37"/>
        <v>0</v>
      </c>
      <c r="H161" s="4">
        <f t="shared" si="44"/>
        <v>0</v>
      </c>
      <c r="I161" s="5">
        <f t="shared" si="38"/>
        <v>0</v>
      </c>
      <c r="J161" s="5">
        <f t="shared" si="39"/>
        <v>0</v>
      </c>
      <c r="L161" s="5">
        <f t="shared" si="40"/>
        <v>0</v>
      </c>
      <c r="M161" s="5">
        <f t="shared" si="41"/>
        <v>0</v>
      </c>
    </row>
    <row r="162" spans="1:13" ht="15">
      <c r="A162" s="8">
        <f t="shared" si="42"/>
        <v>36303</v>
      </c>
      <c r="D162" s="4">
        <f t="shared" si="36"/>
        <v>0</v>
      </c>
      <c r="E162" s="4">
        <f t="shared" si="43"/>
        <v>0</v>
      </c>
      <c r="G162" s="4">
        <f t="shared" si="37"/>
        <v>0</v>
      </c>
      <c r="H162" s="4">
        <f t="shared" si="44"/>
        <v>0</v>
      </c>
      <c r="I162" s="5">
        <f t="shared" si="38"/>
        <v>0</v>
      </c>
      <c r="J162" s="5">
        <f t="shared" si="39"/>
        <v>0</v>
      </c>
      <c r="L162" s="5">
        <f t="shared" si="40"/>
        <v>0</v>
      </c>
      <c r="M162" s="5">
        <f t="shared" si="41"/>
        <v>0</v>
      </c>
    </row>
    <row r="163" spans="1:13" ht="15">
      <c r="A163" s="8">
        <f t="shared" si="42"/>
        <v>36304</v>
      </c>
      <c r="D163" s="4">
        <f t="shared" si="36"/>
        <v>0</v>
      </c>
      <c r="E163" s="4">
        <f t="shared" si="43"/>
        <v>0</v>
      </c>
      <c r="G163" s="4">
        <f t="shared" si="37"/>
        <v>0</v>
      </c>
      <c r="H163" s="4">
        <f t="shared" si="44"/>
        <v>0</v>
      </c>
      <c r="I163" s="5">
        <f t="shared" si="38"/>
        <v>0</v>
      </c>
      <c r="J163" s="5">
        <f t="shared" si="39"/>
        <v>0</v>
      </c>
      <c r="L163" s="5">
        <f t="shared" si="40"/>
        <v>0</v>
      </c>
      <c r="M163" s="5">
        <f t="shared" si="41"/>
        <v>0</v>
      </c>
    </row>
    <row r="164" spans="1:13" ht="15">
      <c r="A164" s="8">
        <f t="shared" si="42"/>
        <v>36305</v>
      </c>
      <c r="D164" s="4">
        <f t="shared" si="36"/>
        <v>0</v>
      </c>
      <c r="E164" s="4">
        <f t="shared" si="43"/>
        <v>0</v>
      </c>
      <c r="G164" s="4">
        <f t="shared" si="37"/>
        <v>0</v>
      </c>
      <c r="H164" s="4">
        <f t="shared" si="44"/>
        <v>0</v>
      </c>
      <c r="I164" s="5">
        <f t="shared" si="38"/>
        <v>0</v>
      </c>
      <c r="J164" s="5">
        <f t="shared" si="39"/>
        <v>0</v>
      </c>
      <c r="L164" s="5">
        <f t="shared" si="40"/>
        <v>0</v>
      </c>
      <c r="M164" s="5">
        <f t="shared" si="41"/>
        <v>0</v>
      </c>
    </row>
    <row r="165" spans="1:13" ht="15">
      <c r="A165" s="8">
        <f t="shared" si="42"/>
        <v>36306</v>
      </c>
      <c r="D165" s="4">
        <f t="shared" si="36"/>
        <v>0</v>
      </c>
      <c r="E165" s="4">
        <f t="shared" si="43"/>
        <v>0</v>
      </c>
      <c r="G165" s="4">
        <f t="shared" si="37"/>
        <v>0</v>
      </c>
      <c r="H165" s="4">
        <f t="shared" si="44"/>
        <v>0</v>
      </c>
      <c r="I165" s="5">
        <f t="shared" si="38"/>
        <v>0</v>
      </c>
      <c r="J165" s="5">
        <f t="shared" si="39"/>
        <v>0</v>
      </c>
      <c r="L165" s="5">
        <f t="shared" si="40"/>
        <v>0</v>
      </c>
      <c r="M165" s="5">
        <f t="shared" si="41"/>
        <v>0</v>
      </c>
    </row>
    <row r="166" spans="1:13" ht="15">
      <c r="A166" s="8">
        <f t="shared" si="42"/>
        <v>36307</v>
      </c>
      <c r="D166" s="4">
        <f t="shared" si="36"/>
        <v>0</v>
      </c>
      <c r="E166" s="4">
        <f t="shared" si="43"/>
        <v>0</v>
      </c>
      <c r="G166" s="4">
        <f t="shared" si="37"/>
        <v>0</v>
      </c>
      <c r="H166" s="4">
        <f t="shared" si="44"/>
        <v>0</v>
      </c>
      <c r="I166" s="5">
        <f t="shared" si="38"/>
        <v>0</v>
      </c>
      <c r="J166" s="5">
        <f t="shared" si="39"/>
        <v>0</v>
      </c>
      <c r="L166" s="5">
        <f t="shared" si="40"/>
        <v>0</v>
      </c>
      <c r="M166" s="5">
        <f t="shared" si="41"/>
        <v>0</v>
      </c>
    </row>
    <row r="167" spans="1:13" ht="15">
      <c r="A167" s="8">
        <f t="shared" si="42"/>
        <v>36308</v>
      </c>
      <c r="D167" s="4">
        <f t="shared" si="36"/>
        <v>0</v>
      </c>
      <c r="E167" s="4">
        <f t="shared" si="43"/>
        <v>0</v>
      </c>
      <c r="G167" s="4">
        <f t="shared" si="37"/>
        <v>0</v>
      </c>
      <c r="H167" s="4">
        <f t="shared" si="44"/>
        <v>0</v>
      </c>
      <c r="I167" s="5">
        <f t="shared" si="38"/>
        <v>0</v>
      </c>
      <c r="J167" s="5">
        <f t="shared" si="39"/>
        <v>0</v>
      </c>
      <c r="L167" s="5">
        <f t="shared" si="40"/>
        <v>0</v>
      </c>
      <c r="M167" s="5">
        <f t="shared" si="41"/>
        <v>0</v>
      </c>
    </row>
    <row r="168" spans="1:13" ht="15">
      <c r="A168" s="8">
        <f t="shared" si="42"/>
        <v>36309</v>
      </c>
      <c r="D168" s="4">
        <f t="shared" si="36"/>
        <v>0</v>
      </c>
      <c r="E168" s="4">
        <f t="shared" si="43"/>
        <v>0</v>
      </c>
      <c r="G168" s="4">
        <f t="shared" si="37"/>
        <v>0</v>
      </c>
      <c r="H168" s="4">
        <f t="shared" si="44"/>
        <v>0</v>
      </c>
      <c r="I168" s="5">
        <f t="shared" si="38"/>
        <v>0</v>
      </c>
      <c r="J168" s="5">
        <f t="shared" si="39"/>
        <v>0</v>
      </c>
      <c r="L168" s="5">
        <f t="shared" si="40"/>
        <v>0</v>
      </c>
      <c r="M168" s="5">
        <f t="shared" si="41"/>
        <v>0</v>
      </c>
    </row>
    <row r="169" spans="1:13" ht="15">
      <c r="A169" s="8">
        <f t="shared" si="42"/>
        <v>36310</v>
      </c>
      <c r="D169" s="4">
        <f t="shared" si="36"/>
        <v>0</v>
      </c>
      <c r="E169" s="4">
        <f t="shared" si="43"/>
        <v>0</v>
      </c>
      <c r="G169" s="4">
        <f t="shared" si="37"/>
        <v>0</v>
      </c>
      <c r="H169" s="4">
        <f t="shared" si="44"/>
        <v>0</v>
      </c>
      <c r="I169" s="5">
        <f t="shared" si="38"/>
        <v>0</v>
      </c>
      <c r="J169" s="5">
        <f t="shared" si="39"/>
        <v>0</v>
      </c>
      <c r="L169" s="5">
        <f t="shared" si="40"/>
        <v>0</v>
      </c>
      <c r="M169" s="5">
        <f t="shared" si="41"/>
        <v>0</v>
      </c>
    </row>
    <row r="170" spans="1:13" ht="15">
      <c r="A170" s="8">
        <f t="shared" si="42"/>
        <v>36311</v>
      </c>
      <c r="D170" s="4">
        <f t="shared" si="36"/>
        <v>0</v>
      </c>
      <c r="E170" s="4">
        <f t="shared" si="43"/>
        <v>0</v>
      </c>
      <c r="G170" s="4">
        <f t="shared" si="37"/>
        <v>0</v>
      </c>
      <c r="H170" s="4">
        <f t="shared" si="44"/>
        <v>0</v>
      </c>
      <c r="I170" s="5">
        <f t="shared" si="38"/>
        <v>0</v>
      </c>
      <c r="J170" s="5">
        <f t="shared" si="39"/>
        <v>0</v>
      </c>
      <c r="L170" s="5">
        <f t="shared" si="40"/>
        <v>0</v>
      </c>
      <c r="M170" s="5">
        <f t="shared" si="41"/>
        <v>0</v>
      </c>
    </row>
    <row r="171" spans="4:13" ht="15">
      <c r="D171" s="9" t="s">
        <v>3</v>
      </c>
      <c r="E171" s="9" t="s">
        <v>4</v>
      </c>
      <c r="F171" s="9"/>
      <c r="G171" s="9" t="s">
        <v>3</v>
      </c>
      <c r="H171" s="9" t="s">
        <v>5</v>
      </c>
      <c r="I171" s="10" t="s">
        <v>6</v>
      </c>
      <c r="J171" s="10"/>
      <c r="K171" s="10"/>
      <c r="L171" s="10" t="s">
        <v>7</v>
      </c>
      <c r="M171" s="10"/>
    </row>
    <row r="172" spans="1:13" s="14" customFormat="1" ht="15">
      <c r="A172" s="11" t="s">
        <v>8</v>
      </c>
      <c r="B172" s="12" t="s">
        <v>9</v>
      </c>
      <c r="C172" s="12" t="s">
        <v>10</v>
      </c>
      <c r="D172" s="13">
        <f>C8</f>
        <v>50</v>
      </c>
      <c r="E172" s="14">
        <f>C8</f>
        <v>50</v>
      </c>
      <c r="F172" s="9"/>
      <c r="G172" s="13">
        <f>C9</f>
        <v>42</v>
      </c>
      <c r="H172" s="14">
        <f>C9</f>
        <v>42</v>
      </c>
      <c r="I172" s="13">
        <f>C8</f>
        <v>50</v>
      </c>
      <c r="J172" s="10"/>
      <c r="K172" s="10"/>
      <c r="L172" s="13">
        <f>C9</f>
        <v>42</v>
      </c>
      <c r="M172" s="10"/>
    </row>
    <row r="173" spans="1:13" ht="15">
      <c r="A173" s="8">
        <f>A170+1</f>
        <v>36312</v>
      </c>
      <c r="D173" s="4">
        <f aca="true" t="shared" si="45" ref="D173:D202">IF(B173&lt;=$C$8,0,IF(AND((((B173+C173)/2)&gt;$C$8),(C173&gt;=$C$8)),(((B173+C173)/2)-$C$8),((((B173-C173)/2)*COS(I173))-($C$8-((B173+C173)/2))*((3.14/2)-I173))/3.14))</f>
        <v>0</v>
      </c>
      <c r="E173" s="4">
        <f>E170+D173</f>
        <v>0</v>
      </c>
      <c r="G173" s="4">
        <f aca="true" t="shared" si="46" ref="G173:G202">IF(B173&lt;=$C$9,0,IF(AND((((B173+C173)/2)&gt;$C$9),(C173&gt;=$C$9)),(((B173+C173)/2)-$C$9),((((B173-C173)/2)*COS(L173))-($C$9-((B173+C173)/2))*((3.14/2)-L173))/3.14))</f>
        <v>0</v>
      </c>
      <c r="H173" s="4">
        <f>H170+G173</f>
        <v>0</v>
      </c>
      <c r="I173" s="5">
        <f aca="true" t="shared" si="47" ref="I173:I202">IF(AND(B173&lt;$C$8,C173&lt;$C$8),0,IF((C173&gt;=$C$8),0,J173))</f>
        <v>0</v>
      </c>
      <c r="J173" s="5">
        <f aca="true" t="shared" si="48" ref="J173:J202">IF(AND(B173&gt;$C$8,C173&lt;$C$8,(((B173+C173)/2)&lt;&gt;$C$8)),ATAN((($C$8-((B173+C173)/2))/((B173-C173)/2))/SQRT(-(($C$8-((B173+C173)/2))/((B173-C173)/2))*(($C$8-((B173+C173)/2))/((B173-C173)/2))+1)),0)</f>
        <v>0</v>
      </c>
      <c r="L173" s="5">
        <f aca="true" t="shared" si="49" ref="L173:L202">IF(AND(B173&lt;$C$9,C173&lt;$C$9),0,IF((C173&gt;=$C$9),0,M173))</f>
        <v>0</v>
      </c>
      <c r="M173" s="5">
        <f aca="true" t="shared" si="50" ref="M173:M202">IF(AND(B173&gt;$C$9,C173&lt;$C$9,(((B173+C173)/2)&lt;&gt;$C$9)),ATAN((($C$9-((B173+C173)/2))/((B173-C173)/2))/SQRT(-(($C$9-((B173+C173)/2))/((B173-C173)/2))*(($C$9-((B173+C173)/2))/((B173-C173)/2))+1)),0)</f>
        <v>0</v>
      </c>
    </row>
    <row r="174" spans="1:13" ht="15">
      <c r="A174" s="8">
        <f aca="true" t="shared" si="51" ref="A174:A202">A173+1</f>
        <v>36313</v>
      </c>
      <c r="D174" s="4">
        <f t="shared" si="45"/>
        <v>0</v>
      </c>
      <c r="E174" s="4">
        <f aca="true" t="shared" si="52" ref="E174:E202">E173+D174</f>
        <v>0</v>
      </c>
      <c r="G174" s="4">
        <f t="shared" si="46"/>
        <v>0</v>
      </c>
      <c r="H174" s="4">
        <f aca="true" t="shared" si="53" ref="H174:H202">H173+G174</f>
        <v>0</v>
      </c>
      <c r="I174" s="5">
        <f t="shared" si="47"/>
        <v>0</v>
      </c>
      <c r="J174" s="5">
        <f t="shared" si="48"/>
        <v>0</v>
      </c>
      <c r="L174" s="5">
        <f t="shared" si="49"/>
        <v>0</v>
      </c>
      <c r="M174" s="5">
        <f t="shared" si="50"/>
        <v>0</v>
      </c>
    </row>
    <row r="175" spans="1:13" ht="15">
      <c r="A175" s="8">
        <f t="shared" si="51"/>
        <v>36314</v>
      </c>
      <c r="D175" s="4">
        <f t="shared" si="45"/>
        <v>0</v>
      </c>
      <c r="E175" s="4">
        <f t="shared" si="52"/>
        <v>0</v>
      </c>
      <c r="G175" s="4">
        <f t="shared" si="46"/>
        <v>0</v>
      </c>
      <c r="H175" s="4">
        <f t="shared" si="53"/>
        <v>0</v>
      </c>
      <c r="I175" s="5">
        <f t="shared" si="47"/>
        <v>0</v>
      </c>
      <c r="J175" s="5">
        <f t="shared" si="48"/>
        <v>0</v>
      </c>
      <c r="L175" s="5">
        <f t="shared" si="49"/>
        <v>0</v>
      </c>
      <c r="M175" s="5">
        <f t="shared" si="50"/>
        <v>0</v>
      </c>
    </row>
    <row r="176" spans="1:13" ht="15">
      <c r="A176" s="8">
        <f t="shared" si="51"/>
        <v>36315</v>
      </c>
      <c r="D176" s="4">
        <f t="shared" si="45"/>
        <v>0</v>
      </c>
      <c r="E176" s="4">
        <f t="shared" si="52"/>
        <v>0</v>
      </c>
      <c r="G176" s="4">
        <f t="shared" si="46"/>
        <v>0</v>
      </c>
      <c r="H176" s="4">
        <f t="shared" si="53"/>
        <v>0</v>
      </c>
      <c r="I176" s="5">
        <f t="shared" si="47"/>
        <v>0</v>
      </c>
      <c r="J176" s="5">
        <f t="shared" si="48"/>
        <v>0</v>
      </c>
      <c r="L176" s="5">
        <f t="shared" si="49"/>
        <v>0</v>
      </c>
      <c r="M176" s="5">
        <f t="shared" si="50"/>
        <v>0</v>
      </c>
    </row>
    <row r="177" spans="1:13" ht="15">
      <c r="A177" s="8">
        <f t="shared" si="51"/>
        <v>36316</v>
      </c>
      <c r="D177" s="4">
        <f t="shared" si="45"/>
        <v>0</v>
      </c>
      <c r="E177" s="4">
        <f t="shared" si="52"/>
        <v>0</v>
      </c>
      <c r="G177" s="4">
        <f t="shared" si="46"/>
        <v>0</v>
      </c>
      <c r="H177" s="4">
        <f t="shared" si="53"/>
        <v>0</v>
      </c>
      <c r="I177" s="5">
        <f t="shared" si="47"/>
        <v>0</v>
      </c>
      <c r="J177" s="5">
        <f t="shared" si="48"/>
        <v>0</v>
      </c>
      <c r="L177" s="5">
        <f t="shared" si="49"/>
        <v>0</v>
      </c>
      <c r="M177" s="5">
        <f t="shared" si="50"/>
        <v>0</v>
      </c>
    </row>
    <row r="178" spans="1:13" ht="15">
      <c r="A178" s="8">
        <f t="shared" si="51"/>
        <v>36317</v>
      </c>
      <c r="D178" s="4">
        <f t="shared" si="45"/>
        <v>0</v>
      </c>
      <c r="E178" s="4">
        <f t="shared" si="52"/>
        <v>0</v>
      </c>
      <c r="G178" s="4">
        <f t="shared" si="46"/>
        <v>0</v>
      </c>
      <c r="H178" s="4">
        <f t="shared" si="53"/>
        <v>0</v>
      </c>
      <c r="I178" s="5">
        <f t="shared" si="47"/>
        <v>0</v>
      </c>
      <c r="J178" s="5">
        <f t="shared" si="48"/>
        <v>0</v>
      </c>
      <c r="L178" s="5">
        <f t="shared" si="49"/>
        <v>0</v>
      </c>
      <c r="M178" s="5">
        <f t="shared" si="50"/>
        <v>0</v>
      </c>
    </row>
    <row r="179" spans="1:13" ht="15">
      <c r="A179" s="8">
        <f t="shared" si="51"/>
        <v>36318</v>
      </c>
      <c r="D179" s="4">
        <f t="shared" si="45"/>
        <v>0</v>
      </c>
      <c r="E179" s="4">
        <f t="shared" si="52"/>
        <v>0</v>
      </c>
      <c r="G179" s="4">
        <f t="shared" si="46"/>
        <v>0</v>
      </c>
      <c r="H179" s="4">
        <f t="shared" si="53"/>
        <v>0</v>
      </c>
      <c r="I179" s="5">
        <f t="shared" si="47"/>
        <v>0</v>
      </c>
      <c r="J179" s="5">
        <f t="shared" si="48"/>
        <v>0</v>
      </c>
      <c r="L179" s="5">
        <f t="shared" si="49"/>
        <v>0</v>
      </c>
      <c r="M179" s="5">
        <f t="shared" si="50"/>
        <v>0</v>
      </c>
    </row>
    <row r="180" spans="1:13" ht="15">
      <c r="A180" s="8">
        <f t="shared" si="51"/>
        <v>36319</v>
      </c>
      <c r="D180" s="4">
        <f t="shared" si="45"/>
        <v>0</v>
      </c>
      <c r="E180" s="4">
        <f t="shared" si="52"/>
        <v>0</v>
      </c>
      <c r="G180" s="4">
        <f t="shared" si="46"/>
        <v>0</v>
      </c>
      <c r="H180" s="4">
        <f t="shared" si="53"/>
        <v>0</v>
      </c>
      <c r="I180" s="5">
        <f t="shared" si="47"/>
        <v>0</v>
      </c>
      <c r="J180" s="5">
        <f t="shared" si="48"/>
        <v>0</v>
      </c>
      <c r="L180" s="5">
        <f t="shared" si="49"/>
        <v>0</v>
      </c>
      <c r="M180" s="5">
        <f t="shared" si="50"/>
        <v>0</v>
      </c>
    </row>
    <row r="181" spans="1:13" ht="15">
      <c r="A181" s="8">
        <f t="shared" si="51"/>
        <v>36320</v>
      </c>
      <c r="D181" s="4">
        <f t="shared" si="45"/>
        <v>0</v>
      </c>
      <c r="E181" s="4">
        <f t="shared" si="52"/>
        <v>0</v>
      </c>
      <c r="G181" s="4">
        <f t="shared" si="46"/>
        <v>0</v>
      </c>
      <c r="H181" s="4">
        <f t="shared" si="53"/>
        <v>0</v>
      </c>
      <c r="I181" s="5">
        <f t="shared" si="47"/>
        <v>0</v>
      </c>
      <c r="J181" s="5">
        <f t="shared" si="48"/>
        <v>0</v>
      </c>
      <c r="L181" s="5">
        <f t="shared" si="49"/>
        <v>0</v>
      </c>
      <c r="M181" s="5">
        <f t="shared" si="50"/>
        <v>0</v>
      </c>
    </row>
    <row r="182" spans="1:13" ht="15">
      <c r="A182" s="8">
        <f t="shared" si="51"/>
        <v>36321</v>
      </c>
      <c r="D182" s="4">
        <f t="shared" si="45"/>
        <v>0</v>
      </c>
      <c r="E182" s="4">
        <f t="shared" si="52"/>
        <v>0</v>
      </c>
      <c r="G182" s="4">
        <f t="shared" si="46"/>
        <v>0</v>
      </c>
      <c r="H182" s="4">
        <f t="shared" si="53"/>
        <v>0</v>
      </c>
      <c r="I182" s="5">
        <f t="shared" si="47"/>
        <v>0</v>
      </c>
      <c r="J182" s="5">
        <f t="shared" si="48"/>
        <v>0</v>
      </c>
      <c r="L182" s="5">
        <f t="shared" si="49"/>
        <v>0</v>
      </c>
      <c r="M182" s="5">
        <f t="shared" si="50"/>
        <v>0</v>
      </c>
    </row>
    <row r="183" spans="1:13" ht="15">
      <c r="A183" s="8">
        <f t="shared" si="51"/>
        <v>36322</v>
      </c>
      <c r="D183" s="4">
        <f t="shared" si="45"/>
        <v>0</v>
      </c>
      <c r="E183" s="4">
        <f t="shared" si="52"/>
        <v>0</v>
      </c>
      <c r="G183" s="4">
        <f t="shared" si="46"/>
        <v>0</v>
      </c>
      <c r="H183" s="4">
        <f t="shared" si="53"/>
        <v>0</v>
      </c>
      <c r="I183" s="5">
        <f t="shared" si="47"/>
        <v>0</v>
      </c>
      <c r="J183" s="5">
        <f t="shared" si="48"/>
        <v>0</v>
      </c>
      <c r="L183" s="5">
        <f t="shared" si="49"/>
        <v>0</v>
      </c>
      <c r="M183" s="5">
        <f t="shared" si="50"/>
        <v>0</v>
      </c>
    </row>
    <row r="184" spans="1:13" ht="15">
      <c r="A184" s="8">
        <f t="shared" si="51"/>
        <v>36323</v>
      </c>
      <c r="D184" s="4">
        <f t="shared" si="45"/>
        <v>0</v>
      </c>
      <c r="E184" s="4">
        <f t="shared" si="52"/>
        <v>0</v>
      </c>
      <c r="G184" s="4">
        <f t="shared" si="46"/>
        <v>0</v>
      </c>
      <c r="H184" s="4">
        <f t="shared" si="53"/>
        <v>0</v>
      </c>
      <c r="I184" s="5">
        <f t="shared" si="47"/>
        <v>0</v>
      </c>
      <c r="J184" s="5">
        <f t="shared" si="48"/>
        <v>0</v>
      </c>
      <c r="L184" s="5">
        <f t="shared" si="49"/>
        <v>0</v>
      </c>
      <c r="M184" s="5">
        <f t="shared" si="50"/>
        <v>0</v>
      </c>
    </row>
    <row r="185" spans="1:13" ht="15">
      <c r="A185" s="8">
        <f t="shared" si="51"/>
        <v>36324</v>
      </c>
      <c r="D185" s="4">
        <f t="shared" si="45"/>
        <v>0</v>
      </c>
      <c r="E185" s="4">
        <f t="shared" si="52"/>
        <v>0</v>
      </c>
      <c r="G185" s="4">
        <f t="shared" si="46"/>
        <v>0</v>
      </c>
      <c r="H185" s="4">
        <f t="shared" si="53"/>
        <v>0</v>
      </c>
      <c r="I185" s="5">
        <f t="shared" si="47"/>
        <v>0</v>
      </c>
      <c r="J185" s="5">
        <f t="shared" si="48"/>
        <v>0</v>
      </c>
      <c r="L185" s="5">
        <f t="shared" si="49"/>
        <v>0</v>
      </c>
      <c r="M185" s="5">
        <f t="shared" si="50"/>
        <v>0</v>
      </c>
    </row>
    <row r="186" spans="1:13" ht="15">
      <c r="A186" s="8">
        <f t="shared" si="51"/>
        <v>36325</v>
      </c>
      <c r="D186" s="4">
        <f t="shared" si="45"/>
        <v>0</v>
      </c>
      <c r="E186" s="4">
        <f t="shared" si="52"/>
        <v>0</v>
      </c>
      <c r="G186" s="4">
        <f t="shared" si="46"/>
        <v>0</v>
      </c>
      <c r="H186" s="4">
        <f t="shared" si="53"/>
        <v>0</v>
      </c>
      <c r="I186" s="5">
        <f t="shared" si="47"/>
        <v>0</v>
      </c>
      <c r="J186" s="5">
        <f t="shared" si="48"/>
        <v>0</v>
      </c>
      <c r="L186" s="5">
        <f t="shared" si="49"/>
        <v>0</v>
      </c>
      <c r="M186" s="5">
        <f t="shared" si="50"/>
        <v>0</v>
      </c>
    </row>
    <row r="187" spans="1:13" ht="15">
      <c r="A187" s="8">
        <f t="shared" si="51"/>
        <v>36326</v>
      </c>
      <c r="D187" s="4">
        <f t="shared" si="45"/>
        <v>0</v>
      </c>
      <c r="E187" s="4">
        <f t="shared" si="52"/>
        <v>0</v>
      </c>
      <c r="G187" s="4">
        <f t="shared" si="46"/>
        <v>0</v>
      </c>
      <c r="H187" s="4">
        <f t="shared" si="53"/>
        <v>0</v>
      </c>
      <c r="I187" s="5">
        <f t="shared" si="47"/>
        <v>0</v>
      </c>
      <c r="J187" s="5">
        <f t="shared" si="48"/>
        <v>0</v>
      </c>
      <c r="L187" s="5">
        <f t="shared" si="49"/>
        <v>0</v>
      </c>
      <c r="M187" s="5">
        <f t="shared" si="50"/>
        <v>0</v>
      </c>
    </row>
    <row r="188" spans="1:13" ht="15">
      <c r="A188" s="8">
        <f t="shared" si="51"/>
        <v>36327</v>
      </c>
      <c r="D188" s="4">
        <f t="shared" si="45"/>
        <v>0</v>
      </c>
      <c r="E188" s="4">
        <f t="shared" si="52"/>
        <v>0</v>
      </c>
      <c r="G188" s="4">
        <f t="shared" si="46"/>
        <v>0</v>
      </c>
      <c r="H188" s="4">
        <f t="shared" si="53"/>
        <v>0</v>
      </c>
      <c r="I188" s="5">
        <f t="shared" si="47"/>
        <v>0</v>
      </c>
      <c r="J188" s="5">
        <f t="shared" si="48"/>
        <v>0</v>
      </c>
      <c r="L188" s="5">
        <f t="shared" si="49"/>
        <v>0</v>
      </c>
      <c r="M188" s="5">
        <f t="shared" si="50"/>
        <v>0</v>
      </c>
    </row>
    <row r="189" spans="1:13" ht="15">
      <c r="A189" s="8">
        <f t="shared" si="51"/>
        <v>36328</v>
      </c>
      <c r="D189" s="4">
        <f t="shared" si="45"/>
        <v>0</v>
      </c>
      <c r="E189" s="4">
        <f t="shared" si="52"/>
        <v>0</v>
      </c>
      <c r="G189" s="4">
        <f t="shared" si="46"/>
        <v>0</v>
      </c>
      <c r="H189" s="4">
        <f t="shared" si="53"/>
        <v>0</v>
      </c>
      <c r="I189" s="5">
        <f t="shared" si="47"/>
        <v>0</v>
      </c>
      <c r="J189" s="5">
        <f t="shared" si="48"/>
        <v>0</v>
      </c>
      <c r="L189" s="5">
        <f t="shared" si="49"/>
        <v>0</v>
      </c>
      <c r="M189" s="5">
        <f t="shared" si="50"/>
        <v>0</v>
      </c>
    </row>
    <row r="190" spans="1:13" ht="15">
      <c r="A190" s="8">
        <f t="shared" si="51"/>
        <v>36329</v>
      </c>
      <c r="D190" s="4">
        <f t="shared" si="45"/>
        <v>0</v>
      </c>
      <c r="E190" s="4">
        <f t="shared" si="52"/>
        <v>0</v>
      </c>
      <c r="G190" s="4">
        <f t="shared" si="46"/>
        <v>0</v>
      </c>
      <c r="H190" s="4">
        <f t="shared" si="53"/>
        <v>0</v>
      </c>
      <c r="I190" s="5">
        <f t="shared" si="47"/>
        <v>0</v>
      </c>
      <c r="J190" s="5">
        <f t="shared" si="48"/>
        <v>0</v>
      </c>
      <c r="L190" s="5">
        <f t="shared" si="49"/>
        <v>0</v>
      </c>
      <c r="M190" s="5">
        <f t="shared" si="50"/>
        <v>0</v>
      </c>
    </row>
    <row r="191" spans="1:13" ht="15">
      <c r="A191" s="8">
        <f t="shared" si="51"/>
        <v>36330</v>
      </c>
      <c r="D191" s="4">
        <f t="shared" si="45"/>
        <v>0</v>
      </c>
      <c r="E191" s="4">
        <f t="shared" si="52"/>
        <v>0</v>
      </c>
      <c r="G191" s="4">
        <f t="shared" si="46"/>
        <v>0</v>
      </c>
      <c r="H191" s="4">
        <f t="shared" si="53"/>
        <v>0</v>
      </c>
      <c r="I191" s="5">
        <f t="shared" si="47"/>
        <v>0</v>
      </c>
      <c r="J191" s="5">
        <f t="shared" si="48"/>
        <v>0</v>
      </c>
      <c r="L191" s="5">
        <f t="shared" si="49"/>
        <v>0</v>
      </c>
      <c r="M191" s="5">
        <f t="shared" si="50"/>
        <v>0</v>
      </c>
    </row>
    <row r="192" spans="1:13" ht="15">
      <c r="A192" s="8">
        <f t="shared" si="51"/>
        <v>36331</v>
      </c>
      <c r="D192" s="4">
        <f t="shared" si="45"/>
        <v>0</v>
      </c>
      <c r="E192" s="4">
        <f t="shared" si="52"/>
        <v>0</v>
      </c>
      <c r="G192" s="4">
        <f t="shared" si="46"/>
        <v>0</v>
      </c>
      <c r="H192" s="4">
        <f t="shared" si="53"/>
        <v>0</v>
      </c>
      <c r="I192" s="5">
        <f t="shared" si="47"/>
        <v>0</v>
      </c>
      <c r="J192" s="5">
        <f t="shared" si="48"/>
        <v>0</v>
      </c>
      <c r="L192" s="5">
        <f t="shared" si="49"/>
        <v>0</v>
      </c>
      <c r="M192" s="5">
        <f t="shared" si="50"/>
        <v>0</v>
      </c>
    </row>
    <row r="193" spans="1:13" ht="15">
      <c r="A193" s="8">
        <f t="shared" si="51"/>
        <v>36332</v>
      </c>
      <c r="D193" s="4">
        <f t="shared" si="45"/>
        <v>0</v>
      </c>
      <c r="E193" s="4">
        <f t="shared" si="52"/>
        <v>0</v>
      </c>
      <c r="G193" s="4">
        <f t="shared" si="46"/>
        <v>0</v>
      </c>
      <c r="H193" s="4">
        <f t="shared" si="53"/>
        <v>0</v>
      </c>
      <c r="I193" s="5">
        <f t="shared" si="47"/>
        <v>0</v>
      </c>
      <c r="J193" s="5">
        <f t="shared" si="48"/>
        <v>0</v>
      </c>
      <c r="L193" s="5">
        <f t="shared" si="49"/>
        <v>0</v>
      </c>
      <c r="M193" s="5">
        <f t="shared" si="50"/>
        <v>0</v>
      </c>
    </row>
    <row r="194" spans="1:13" ht="15">
      <c r="A194" s="8">
        <f t="shared" si="51"/>
        <v>36333</v>
      </c>
      <c r="D194" s="4">
        <f t="shared" si="45"/>
        <v>0</v>
      </c>
      <c r="E194" s="4">
        <f t="shared" si="52"/>
        <v>0</v>
      </c>
      <c r="G194" s="4">
        <f t="shared" si="46"/>
        <v>0</v>
      </c>
      <c r="H194" s="4">
        <f t="shared" si="53"/>
        <v>0</v>
      </c>
      <c r="I194" s="5">
        <f t="shared" si="47"/>
        <v>0</v>
      </c>
      <c r="J194" s="5">
        <f t="shared" si="48"/>
        <v>0</v>
      </c>
      <c r="L194" s="5">
        <f t="shared" si="49"/>
        <v>0</v>
      </c>
      <c r="M194" s="5">
        <f t="shared" si="50"/>
        <v>0</v>
      </c>
    </row>
    <row r="195" spans="1:13" ht="15">
      <c r="A195" s="8">
        <f t="shared" si="51"/>
        <v>36334</v>
      </c>
      <c r="D195" s="4">
        <f t="shared" si="45"/>
        <v>0</v>
      </c>
      <c r="E195" s="4">
        <f t="shared" si="52"/>
        <v>0</v>
      </c>
      <c r="G195" s="4">
        <f t="shared" si="46"/>
        <v>0</v>
      </c>
      <c r="H195" s="4">
        <f t="shared" si="53"/>
        <v>0</v>
      </c>
      <c r="I195" s="5">
        <f t="shared" si="47"/>
        <v>0</v>
      </c>
      <c r="J195" s="5">
        <f t="shared" si="48"/>
        <v>0</v>
      </c>
      <c r="L195" s="5">
        <f t="shared" si="49"/>
        <v>0</v>
      </c>
      <c r="M195" s="5">
        <f t="shared" si="50"/>
        <v>0</v>
      </c>
    </row>
    <row r="196" spans="1:13" ht="15">
      <c r="A196" s="8">
        <f t="shared" si="51"/>
        <v>36335</v>
      </c>
      <c r="D196" s="4">
        <f t="shared" si="45"/>
        <v>0</v>
      </c>
      <c r="E196" s="4">
        <f t="shared" si="52"/>
        <v>0</v>
      </c>
      <c r="G196" s="4">
        <f t="shared" si="46"/>
        <v>0</v>
      </c>
      <c r="H196" s="4">
        <f t="shared" si="53"/>
        <v>0</v>
      </c>
      <c r="I196" s="5">
        <f t="shared" si="47"/>
        <v>0</v>
      </c>
      <c r="J196" s="5">
        <f t="shared" si="48"/>
        <v>0</v>
      </c>
      <c r="L196" s="5">
        <f t="shared" si="49"/>
        <v>0</v>
      </c>
      <c r="M196" s="5">
        <f t="shared" si="50"/>
        <v>0</v>
      </c>
    </row>
    <row r="197" spans="1:13" ht="15">
      <c r="A197" s="8">
        <f t="shared" si="51"/>
        <v>36336</v>
      </c>
      <c r="D197" s="4">
        <f t="shared" si="45"/>
        <v>0</v>
      </c>
      <c r="E197" s="4">
        <f t="shared" si="52"/>
        <v>0</v>
      </c>
      <c r="G197" s="4">
        <f t="shared" si="46"/>
        <v>0</v>
      </c>
      <c r="H197" s="4">
        <f t="shared" si="53"/>
        <v>0</v>
      </c>
      <c r="I197" s="5">
        <f t="shared" si="47"/>
        <v>0</v>
      </c>
      <c r="J197" s="5">
        <f t="shared" si="48"/>
        <v>0</v>
      </c>
      <c r="L197" s="5">
        <f t="shared" si="49"/>
        <v>0</v>
      </c>
      <c r="M197" s="5">
        <f t="shared" si="50"/>
        <v>0</v>
      </c>
    </row>
    <row r="198" spans="1:13" ht="15">
      <c r="A198" s="8">
        <f t="shared" si="51"/>
        <v>36337</v>
      </c>
      <c r="D198" s="4">
        <f t="shared" si="45"/>
        <v>0</v>
      </c>
      <c r="E198" s="4">
        <f t="shared" si="52"/>
        <v>0</v>
      </c>
      <c r="G198" s="4">
        <f t="shared" si="46"/>
        <v>0</v>
      </c>
      <c r="H198" s="4">
        <f t="shared" si="53"/>
        <v>0</v>
      </c>
      <c r="I198" s="5">
        <f t="shared" si="47"/>
        <v>0</v>
      </c>
      <c r="J198" s="5">
        <f t="shared" si="48"/>
        <v>0</v>
      </c>
      <c r="L198" s="5">
        <f t="shared" si="49"/>
        <v>0</v>
      </c>
      <c r="M198" s="5">
        <f t="shared" si="50"/>
        <v>0</v>
      </c>
    </row>
    <row r="199" spans="1:13" ht="15">
      <c r="A199" s="8">
        <f t="shared" si="51"/>
        <v>36338</v>
      </c>
      <c r="D199" s="4">
        <f t="shared" si="45"/>
        <v>0</v>
      </c>
      <c r="E199" s="4">
        <f t="shared" si="52"/>
        <v>0</v>
      </c>
      <c r="G199" s="4">
        <f t="shared" si="46"/>
        <v>0</v>
      </c>
      <c r="H199" s="4">
        <f t="shared" si="53"/>
        <v>0</v>
      </c>
      <c r="I199" s="5">
        <f t="shared" si="47"/>
        <v>0</v>
      </c>
      <c r="J199" s="5">
        <f t="shared" si="48"/>
        <v>0</v>
      </c>
      <c r="L199" s="5">
        <f t="shared" si="49"/>
        <v>0</v>
      </c>
      <c r="M199" s="5">
        <f t="shared" si="50"/>
        <v>0</v>
      </c>
    </row>
    <row r="200" spans="1:13" ht="15">
      <c r="A200" s="8">
        <f t="shared" si="51"/>
        <v>36339</v>
      </c>
      <c r="D200" s="4">
        <f t="shared" si="45"/>
        <v>0</v>
      </c>
      <c r="E200" s="4">
        <f t="shared" si="52"/>
        <v>0</v>
      </c>
      <c r="G200" s="4">
        <f t="shared" si="46"/>
        <v>0</v>
      </c>
      <c r="H200" s="4">
        <f t="shared" si="53"/>
        <v>0</v>
      </c>
      <c r="I200" s="5">
        <f t="shared" si="47"/>
        <v>0</v>
      </c>
      <c r="J200" s="5">
        <f t="shared" si="48"/>
        <v>0</v>
      </c>
      <c r="L200" s="5">
        <f t="shared" si="49"/>
        <v>0</v>
      </c>
      <c r="M200" s="5">
        <f t="shared" si="50"/>
        <v>0</v>
      </c>
    </row>
    <row r="201" spans="1:13" ht="15">
      <c r="A201" s="8">
        <f t="shared" si="51"/>
        <v>36340</v>
      </c>
      <c r="D201" s="4">
        <f t="shared" si="45"/>
        <v>0</v>
      </c>
      <c r="E201" s="4">
        <f t="shared" si="52"/>
        <v>0</v>
      </c>
      <c r="G201" s="4">
        <f t="shared" si="46"/>
        <v>0</v>
      </c>
      <c r="H201" s="4">
        <f t="shared" si="53"/>
        <v>0</v>
      </c>
      <c r="I201" s="5">
        <f t="shared" si="47"/>
        <v>0</v>
      </c>
      <c r="J201" s="5">
        <f t="shared" si="48"/>
        <v>0</v>
      </c>
      <c r="L201" s="5">
        <f t="shared" si="49"/>
        <v>0</v>
      </c>
      <c r="M201" s="5">
        <f t="shared" si="50"/>
        <v>0</v>
      </c>
    </row>
    <row r="202" spans="1:13" ht="15">
      <c r="A202" s="8">
        <f t="shared" si="51"/>
        <v>36341</v>
      </c>
      <c r="D202" s="4">
        <f t="shared" si="45"/>
        <v>0</v>
      </c>
      <c r="E202" s="4">
        <f t="shared" si="52"/>
        <v>0</v>
      </c>
      <c r="G202" s="4">
        <f t="shared" si="46"/>
        <v>0</v>
      </c>
      <c r="H202" s="4">
        <f t="shared" si="53"/>
        <v>0</v>
      </c>
      <c r="I202" s="5">
        <f t="shared" si="47"/>
        <v>0</v>
      </c>
      <c r="J202" s="5">
        <f t="shared" si="48"/>
        <v>0</v>
      </c>
      <c r="L202" s="5">
        <f t="shared" si="49"/>
        <v>0</v>
      </c>
      <c r="M202" s="5">
        <f t="shared" si="50"/>
        <v>0</v>
      </c>
    </row>
    <row r="203" spans="4:13" ht="15">
      <c r="D203" s="9" t="s">
        <v>3</v>
      </c>
      <c r="E203" s="9" t="s">
        <v>4</v>
      </c>
      <c r="F203" s="9"/>
      <c r="G203" s="9" t="s">
        <v>3</v>
      </c>
      <c r="H203" s="9" t="s">
        <v>5</v>
      </c>
      <c r="I203" s="10" t="s">
        <v>6</v>
      </c>
      <c r="J203" s="10"/>
      <c r="K203" s="10"/>
      <c r="L203" s="10" t="s">
        <v>7</v>
      </c>
      <c r="M203" s="10"/>
    </row>
    <row r="204" spans="1:13" s="14" customFormat="1" ht="15">
      <c r="A204" s="11" t="s">
        <v>8</v>
      </c>
      <c r="B204" s="12" t="s">
        <v>9</v>
      </c>
      <c r="C204" s="12" t="s">
        <v>10</v>
      </c>
      <c r="D204" s="13">
        <f>C8</f>
        <v>50</v>
      </c>
      <c r="E204" s="14">
        <f>C8</f>
        <v>50</v>
      </c>
      <c r="F204" s="9"/>
      <c r="G204" s="13">
        <f>C9</f>
        <v>42</v>
      </c>
      <c r="H204" s="14">
        <f>C9</f>
        <v>42</v>
      </c>
      <c r="I204" s="13">
        <f>C8</f>
        <v>50</v>
      </c>
      <c r="J204" s="10"/>
      <c r="K204" s="10"/>
      <c r="L204" s="13">
        <f>C9</f>
        <v>42</v>
      </c>
      <c r="M204" s="10"/>
    </row>
    <row r="205" spans="1:13" ht="15">
      <c r="A205" s="8">
        <f>A202+1</f>
        <v>36342</v>
      </c>
      <c r="D205" s="4">
        <f aca="true" t="shared" si="54" ref="D205:D235">IF(B205&lt;=$C$8,0,IF(AND((((B205+C205)/2)&gt;$C$8),(C205&gt;=$C$8)),(((B205+C205)/2)-$C$8),((((B205-C205)/2)*COS(I205))-($C$8-((B205+C205)/2))*((3.14/2)-I205))/3.14))</f>
        <v>0</v>
      </c>
      <c r="E205" s="4">
        <f>E202+D205</f>
        <v>0</v>
      </c>
      <c r="G205" s="4">
        <f aca="true" t="shared" si="55" ref="G205:G235">IF(B205&lt;=$C$9,0,IF(AND((((B205+C205)/2)&gt;$C$9),(C205&gt;=$C$9)),(((B205+C205)/2)-$C$9),((((B205-C205)/2)*COS(L205))-($C$9-((B205+C205)/2))*((3.14/2)-L205))/3.14))</f>
        <v>0</v>
      </c>
      <c r="H205" s="4">
        <f>H202+G205</f>
        <v>0</v>
      </c>
      <c r="I205" s="5">
        <f aca="true" t="shared" si="56" ref="I205:I235">IF(AND(B205&lt;$C$8,C205&lt;$C$8),0,IF((C205&gt;=$C$8),0,J205))</f>
        <v>0</v>
      </c>
      <c r="J205" s="5">
        <f aca="true" t="shared" si="57" ref="J205:J235">IF(AND(B205&gt;$C$8,C205&lt;$C$8,(((B205+C205)/2)&lt;&gt;$C$8)),ATAN((($C$8-((B205+C205)/2))/((B205-C205)/2))/SQRT(-(($C$8-((B205+C205)/2))/((B205-C205)/2))*(($C$8-((B205+C205)/2))/((B205-C205)/2))+1)),0)</f>
        <v>0</v>
      </c>
      <c r="L205" s="5">
        <f aca="true" t="shared" si="58" ref="L205:L235">IF(AND(B205&lt;$C$9,C205&lt;$C$9),0,IF((C205&gt;=$C$9),0,M205))</f>
        <v>0</v>
      </c>
      <c r="M205" s="5">
        <f aca="true" t="shared" si="59" ref="M205:M235">IF(AND(B205&gt;$C$9,C205&lt;$C$9,(((B205+C205)/2)&lt;&gt;$C$9)),ATAN((($C$9-((B205+C205)/2))/((B205-C205)/2))/SQRT(-(($C$9-((B205+C205)/2))/((B205-C205)/2))*(($C$9-((B205+C205)/2))/((B205-C205)/2))+1)),0)</f>
        <v>0</v>
      </c>
    </row>
    <row r="206" spans="1:13" ht="15">
      <c r="A206" s="8">
        <f aca="true" t="shared" si="60" ref="A206:A235">A205+1</f>
        <v>36343</v>
      </c>
      <c r="D206" s="4">
        <f t="shared" si="54"/>
        <v>0</v>
      </c>
      <c r="E206" s="4">
        <f aca="true" t="shared" si="61" ref="E206:E235">E205+D206</f>
        <v>0</v>
      </c>
      <c r="G206" s="4">
        <f t="shared" si="55"/>
        <v>0</v>
      </c>
      <c r="H206" s="4">
        <f aca="true" t="shared" si="62" ref="H206:H235">H205+G206</f>
        <v>0</v>
      </c>
      <c r="I206" s="5">
        <f t="shared" si="56"/>
        <v>0</v>
      </c>
      <c r="J206" s="5">
        <f t="shared" si="57"/>
        <v>0</v>
      </c>
      <c r="L206" s="5">
        <f t="shared" si="58"/>
        <v>0</v>
      </c>
      <c r="M206" s="5">
        <f t="shared" si="59"/>
        <v>0</v>
      </c>
    </row>
    <row r="207" spans="1:13" ht="15">
      <c r="A207" s="8">
        <f t="shared" si="60"/>
        <v>36344</v>
      </c>
      <c r="D207" s="4">
        <f t="shared" si="54"/>
        <v>0</v>
      </c>
      <c r="E207" s="4">
        <f t="shared" si="61"/>
        <v>0</v>
      </c>
      <c r="G207" s="4">
        <f t="shared" si="55"/>
        <v>0</v>
      </c>
      <c r="H207" s="4">
        <f t="shared" si="62"/>
        <v>0</v>
      </c>
      <c r="I207" s="5">
        <f t="shared" si="56"/>
        <v>0</v>
      </c>
      <c r="J207" s="5">
        <f t="shared" si="57"/>
        <v>0</v>
      </c>
      <c r="L207" s="5">
        <f t="shared" si="58"/>
        <v>0</v>
      </c>
      <c r="M207" s="5">
        <f t="shared" si="59"/>
        <v>0</v>
      </c>
    </row>
    <row r="208" spans="1:13" ht="15">
      <c r="A208" s="8">
        <f t="shared" si="60"/>
        <v>36345</v>
      </c>
      <c r="D208" s="4">
        <f t="shared" si="54"/>
        <v>0</v>
      </c>
      <c r="E208" s="4">
        <f t="shared" si="61"/>
        <v>0</v>
      </c>
      <c r="G208" s="4">
        <f t="shared" si="55"/>
        <v>0</v>
      </c>
      <c r="H208" s="4">
        <f t="shared" si="62"/>
        <v>0</v>
      </c>
      <c r="I208" s="5">
        <f t="shared" si="56"/>
        <v>0</v>
      </c>
      <c r="J208" s="5">
        <f t="shared" si="57"/>
        <v>0</v>
      </c>
      <c r="L208" s="5">
        <f t="shared" si="58"/>
        <v>0</v>
      </c>
      <c r="M208" s="5">
        <f t="shared" si="59"/>
        <v>0</v>
      </c>
    </row>
    <row r="209" spans="1:13" ht="15">
      <c r="A209" s="8">
        <f t="shared" si="60"/>
        <v>36346</v>
      </c>
      <c r="D209" s="4">
        <f t="shared" si="54"/>
        <v>0</v>
      </c>
      <c r="E209" s="4">
        <f t="shared" si="61"/>
        <v>0</v>
      </c>
      <c r="G209" s="4">
        <f t="shared" si="55"/>
        <v>0</v>
      </c>
      <c r="H209" s="4">
        <f t="shared" si="62"/>
        <v>0</v>
      </c>
      <c r="I209" s="5">
        <f t="shared" si="56"/>
        <v>0</v>
      </c>
      <c r="J209" s="5">
        <f t="shared" si="57"/>
        <v>0</v>
      </c>
      <c r="L209" s="5">
        <f t="shared" si="58"/>
        <v>0</v>
      </c>
      <c r="M209" s="5">
        <f t="shared" si="59"/>
        <v>0</v>
      </c>
    </row>
    <row r="210" spans="1:13" ht="15">
      <c r="A210" s="8">
        <f t="shared" si="60"/>
        <v>36347</v>
      </c>
      <c r="D210" s="4">
        <f t="shared" si="54"/>
        <v>0</v>
      </c>
      <c r="E210" s="4">
        <f t="shared" si="61"/>
        <v>0</v>
      </c>
      <c r="G210" s="4">
        <f t="shared" si="55"/>
        <v>0</v>
      </c>
      <c r="H210" s="4">
        <f t="shared" si="62"/>
        <v>0</v>
      </c>
      <c r="I210" s="5">
        <f t="shared" si="56"/>
        <v>0</v>
      </c>
      <c r="J210" s="5">
        <f t="shared" si="57"/>
        <v>0</v>
      </c>
      <c r="L210" s="5">
        <f t="shared" si="58"/>
        <v>0</v>
      </c>
      <c r="M210" s="5">
        <f t="shared" si="59"/>
        <v>0</v>
      </c>
    </row>
    <row r="211" spans="1:13" ht="15">
      <c r="A211" s="8">
        <f t="shared" si="60"/>
        <v>36348</v>
      </c>
      <c r="D211" s="4">
        <f t="shared" si="54"/>
        <v>0</v>
      </c>
      <c r="E211" s="4">
        <f t="shared" si="61"/>
        <v>0</v>
      </c>
      <c r="G211" s="4">
        <f t="shared" si="55"/>
        <v>0</v>
      </c>
      <c r="H211" s="4">
        <f t="shared" si="62"/>
        <v>0</v>
      </c>
      <c r="I211" s="5">
        <f t="shared" si="56"/>
        <v>0</v>
      </c>
      <c r="J211" s="5">
        <f t="shared" si="57"/>
        <v>0</v>
      </c>
      <c r="L211" s="5">
        <f t="shared" si="58"/>
        <v>0</v>
      </c>
      <c r="M211" s="5">
        <f t="shared" si="59"/>
        <v>0</v>
      </c>
    </row>
    <row r="212" spans="1:13" ht="15">
      <c r="A212" s="8">
        <f t="shared" si="60"/>
        <v>36349</v>
      </c>
      <c r="D212" s="4">
        <f t="shared" si="54"/>
        <v>0</v>
      </c>
      <c r="E212" s="4">
        <f t="shared" si="61"/>
        <v>0</v>
      </c>
      <c r="G212" s="4">
        <f t="shared" si="55"/>
        <v>0</v>
      </c>
      <c r="H212" s="4">
        <f t="shared" si="62"/>
        <v>0</v>
      </c>
      <c r="I212" s="5">
        <f t="shared" si="56"/>
        <v>0</v>
      </c>
      <c r="J212" s="5">
        <f t="shared" si="57"/>
        <v>0</v>
      </c>
      <c r="L212" s="5">
        <f t="shared" si="58"/>
        <v>0</v>
      </c>
      <c r="M212" s="5">
        <f t="shared" si="59"/>
        <v>0</v>
      </c>
    </row>
    <row r="213" spans="1:13" ht="15">
      <c r="A213" s="8">
        <f t="shared" si="60"/>
        <v>36350</v>
      </c>
      <c r="D213" s="4">
        <f t="shared" si="54"/>
        <v>0</v>
      </c>
      <c r="E213" s="4">
        <f t="shared" si="61"/>
        <v>0</v>
      </c>
      <c r="G213" s="4">
        <f t="shared" si="55"/>
        <v>0</v>
      </c>
      <c r="H213" s="4">
        <f t="shared" si="62"/>
        <v>0</v>
      </c>
      <c r="I213" s="5">
        <f t="shared" si="56"/>
        <v>0</v>
      </c>
      <c r="J213" s="5">
        <f t="shared" si="57"/>
        <v>0</v>
      </c>
      <c r="L213" s="5">
        <f t="shared" si="58"/>
        <v>0</v>
      </c>
      <c r="M213" s="5">
        <f t="shared" si="59"/>
        <v>0</v>
      </c>
    </row>
    <row r="214" spans="1:13" ht="15">
      <c r="A214" s="8">
        <f t="shared" si="60"/>
        <v>36351</v>
      </c>
      <c r="D214" s="4">
        <f t="shared" si="54"/>
        <v>0</v>
      </c>
      <c r="E214" s="4">
        <f t="shared" si="61"/>
        <v>0</v>
      </c>
      <c r="G214" s="4">
        <f t="shared" si="55"/>
        <v>0</v>
      </c>
      <c r="H214" s="4">
        <f t="shared" si="62"/>
        <v>0</v>
      </c>
      <c r="I214" s="5">
        <f t="shared" si="56"/>
        <v>0</v>
      </c>
      <c r="J214" s="5">
        <f t="shared" si="57"/>
        <v>0</v>
      </c>
      <c r="L214" s="5">
        <f t="shared" si="58"/>
        <v>0</v>
      </c>
      <c r="M214" s="5">
        <f t="shared" si="59"/>
        <v>0</v>
      </c>
    </row>
    <row r="215" spans="1:13" ht="15">
      <c r="A215" s="8">
        <f t="shared" si="60"/>
        <v>36352</v>
      </c>
      <c r="D215" s="4">
        <f t="shared" si="54"/>
        <v>0</v>
      </c>
      <c r="E215" s="4">
        <f t="shared" si="61"/>
        <v>0</v>
      </c>
      <c r="G215" s="4">
        <f t="shared" si="55"/>
        <v>0</v>
      </c>
      <c r="H215" s="4">
        <f t="shared" si="62"/>
        <v>0</v>
      </c>
      <c r="I215" s="5">
        <f t="shared" si="56"/>
        <v>0</v>
      </c>
      <c r="J215" s="5">
        <f t="shared" si="57"/>
        <v>0</v>
      </c>
      <c r="L215" s="5">
        <f t="shared" si="58"/>
        <v>0</v>
      </c>
      <c r="M215" s="5">
        <f t="shared" si="59"/>
        <v>0</v>
      </c>
    </row>
    <row r="216" spans="1:13" ht="15">
      <c r="A216" s="8">
        <f t="shared" si="60"/>
        <v>36353</v>
      </c>
      <c r="D216" s="4">
        <f t="shared" si="54"/>
        <v>0</v>
      </c>
      <c r="E216" s="4">
        <f t="shared" si="61"/>
        <v>0</v>
      </c>
      <c r="G216" s="4">
        <f t="shared" si="55"/>
        <v>0</v>
      </c>
      <c r="H216" s="4">
        <f t="shared" si="62"/>
        <v>0</v>
      </c>
      <c r="I216" s="5">
        <f t="shared" si="56"/>
        <v>0</v>
      </c>
      <c r="J216" s="5">
        <f t="shared" si="57"/>
        <v>0</v>
      </c>
      <c r="L216" s="5">
        <f t="shared" si="58"/>
        <v>0</v>
      </c>
      <c r="M216" s="5">
        <f t="shared" si="59"/>
        <v>0</v>
      </c>
    </row>
    <row r="217" spans="1:13" ht="15">
      <c r="A217" s="8">
        <f t="shared" si="60"/>
        <v>36354</v>
      </c>
      <c r="D217" s="4">
        <f t="shared" si="54"/>
        <v>0</v>
      </c>
      <c r="E217" s="4">
        <f t="shared" si="61"/>
        <v>0</v>
      </c>
      <c r="G217" s="4">
        <f t="shared" si="55"/>
        <v>0</v>
      </c>
      <c r="H217" s="4">
        <f t="shared" si="62"/>
        <v>0</v>
      </c>
      <c r="I217" s="5">
        <f t="shared" si="56"/>
        <v>0</v>
      </c>
      <c r="J217" s="5">
        <f t="shared" si="57"/>
        <v>0</v>
      </c>
      <c r="L217" s="5">
        <f t="shared" si="58"/>
        <v>0</v>
      </c>
      <c r="M217" s="5">
        <f t="shared" si="59"/>
        <v>0</v>
      </c>
    </row>
    <row r="218" spans="1:13" ht="15">
      <c r="A218" s="8">
        <f t="shared" si="60"/>
        <v>36355</v>
      </c>
      <c r="D218" s="4">
        <f t="shared" si="54"/>
        <v>0</v>
      </c>
      <c r="E218" s="4">
        <f t="shared" si="61"/>
        <v>0</v>
      </c>
      <c r="G218" s="4">
        <f t="shared" si="55"/>
        <v>0</v>
      </c>
      <c r="H218" s="4">
        <f t="shared" si="62"/>
        <v>0</v>
      </c>
      <c r="I218" s="5">
        <f t="shared" si="56"/>
        <v>0</v>
      </c>
      <c r="J218" s="5">
        <f t="shared" si="57"/>
        <v>0</v>
      </c>
      <c r="L218" s="5">
        <f t="shared" si="58"/>
        <v>0</v>
      </c>
      <c r="M218" s="5">
        <f t="shared" si="59"/>
        <v>0</v>
      </c>
    </row>
    <row r="219" spans="1:13" ht="15">
      <c r="A219" s="8">
        <f t="shared" si="60"/>
        <v>36356</v>
      </c>
      <c r="D219" s="4">
        <f t="shared" si="54"/>
        <v>0</v>
      </c>
      <c r="E219" s="4">
        <f t="shared" si="61"/>
        <v>0</v>
      </c>
      <c r="G219" s="4">
        <f t="shared" si="55"/>
        <v>0</v>
      </c>
      <c r="H219" s="4">
        <f t="shared" si="62"/>
        <v>0</v>
      </c>
      <c r="I219" s="5">
        <f t="shared" si="56"/>
        <v>0</v>
      </c>
      <c r="J219" s="5">
        <f t="shared" si="57"/>
        <v>0</v>
      </c>
      <c r="L219" s="5">
        <f t="shared" si="58"/>
        <v>0</v>
      </c>
      <c r="M219" s="5">
        <f t="shared" si="59"/>
        <v>0</v>
      </c>
    </row>
    <row r="220" spans="1:13" ht="15">
      <c r="A220" s="8">
        <f t="shared" si="60"/>
        <v>36357</v>
      </c>
      <c r="D220" s="4">
        <f t="shared" si="54"/>
        <v>0</v>
      </c>
      <c r="E220" s="4">
        <f t="shared" si="61"/>
        <v>0</v>
      </c>
      <c r="G220" s="4">
        <f t="shared" si="55"/>
        <v>0</v>
      </c>
      <c r="H220" s="4">
        <f t="shared" si="62"/>
        <v>0</v>
      </c>
      <c r="I220" s="5">
        <f t="shared" si="56"/>
        <v>0</v>
      </c>
      <c r="J220" s="5">
        <f t="shared" si="57"/>
        <v>0</v>
      </c>
      <c r="L220" s="5">
        <f t="shared" si="58"/>
        <v>0</v>
      </c>
      <c r="M220" s="5">
        <f t="shared" si="59"/>
        <v>0</v>
      </c>
    </row>
    <row r="221" spans="1:13" ht="15">
      <c r="A221" s="8">
        <f t="shared" si="60"/>
        <v>36358</v>
      </c>
      <c r="D221" s="4">
        <f t="shared" si="54"/>
        <v>0</v>
      </c>
      <c r="E221" s="4">
        <f t="shared" si="61"/>
        <v>0</v>
      </c>
      <c r="G221" s="4">
        <f t="shared" si="55"/>
        <v>0</v>
      </c>
      <c r="H221" s="4">
        <f t="shared" si="62"/>
        <v>0</v>
      </c>
      <c r="I221" s="5">
        <f t="shared" si="56"/>
        <v>0</v>
      </c>
      <c r="J221" s="5">
        <f t="shared" si="57"/>
        <v>0</v>
      </c>
      <c r="L221" s="5">
        <f t="shared" si="58"/>
        <v>0</v>
      </c>
      <c r="M221" s="5">
        <f t="shared" si="59"/>
        <v>0</v>
      </c>
    </row>
    <row r="222" spans="1:13" ht="15">
      <c r="A222" s="8">
        <f t="shared" si="60"/>
        <v>36359</v>
      </c>
      <c r="D222" s="4">
        <f t="shared" si="54"/>
        <v>0</v>
      </c>
      <c r="E222" s="4">
        <f t="shared" si="61"/>
        <v>0</v>
      </c>
      <c r="G222" s="4">
        <f t="shared" si="55"/>
        <v>0</v>
      </c>
      <c r="H222" s="4">
        <f t="shared" si="62"/>
        <v>0</v>
      </c>
      <c r="I222" s="5">
        <f t="shared" si="56"/>
        <v>0</v>
      </c>
      <c r="J222" s="5">
        <f t="shared" si="57"/>
        <v>0</v>
      </c>
      <c r="L222" s="5">
        <f t="shared" si="58"/>
        <v>0</v>
      </c>
      <c r="M222" s="5">
        <f t="shared" si="59"/>
        <v>0</v>
      </c>
    </row>
    <row r="223" spans="1:13" ht="15">
      <c r="A223" s="8">
        <f t="shared" si="60"/>
        <v>36360</v>
      </c>
      <c r="D223" s="4">
        <f t="shared" si="54"/>
        <v>0</v>
      </c>
      <c r="E223" s="4">
        <f t="shared" si="61"/>
        <v>0</v>
      </c>
      <c r="G223" s="4">
        <f t="shared" si="55"/>
        <v>0</v>
      </c>
      <c r="H223" s="4">
        <f t="shared" si="62"/>
        <v>0</v>
      </c>
      <c r="I223" s="5">
        <f t="shared" si="56"/>
        <v>0</v>
      </c>
      <c r="J223" s="5">
        <f t="shared" si="57"/>
        <v>0</v>
      </c>
      <c r="L223" s="5">
        <f t="shared" si="58"/>
        <v>0</v>
      </c>
      <c r="M223" s="5">
        <f t="shared" si="59"/>
        <v>0</v>
      </c>
    </row>
    <row r="224" spans="1:13" ht="15">
      <c r="A224" s="8">
        <f t="shared" si="60"/>
        <v>36361</v>
      </c>
      <c r="D224" s="4">
        <f t="shared" si="54"/>
        <v>0</v>
      </c>
      <c r="E224" s="4">
        <f t="shared" si="61"/>
        <v>0</v>
      </c>
      <c r="G224" s="4">
        <f t="shared" si="55"/>
        <v>0</v>
      </c>
      <c r="H224" s="4">
        <f t="shared" si="62"/>
        <v>0</v>
      </c>
      <c r="I224" s="5">
        <f t="shared" si="56"/>
        <v>0</v>
      </c>
      <c r="J224" s="5">
        <f t="shared" si="57"/>
        <v>0</v>
      </c>
      <c r="L224" s="5">
        <f t="shared" si="58"/>
        <v>0</v>
      </c>
      <c r="M224" s="5">
        <f t="shared" si="59"/>
        <v>0</v>
      </c>
    </row>
    <row r="225" spans="1:13" ht="15">
      <c r="A225" s="8">
        <f t="shared" si="60"/>
        <v>36362</v>
      </c>
      <c r="D225" s="4">
        <f t="shared" si="54"/>
        <v>0</v>
      </c>
      <c r="E225" s="4">
        <f t="shared" si="61"/>
        <v>0</v>
      </c>
      <c r="G225" s="4">
        <f t="shared" si="55"/>
        <v>0</v>
      </c>
      <c r="H225" s="4">
        <f t="shared" si="62"/>
        <v>0</v>
      </c>
      <c r="I225" s="5">
        <f t="shared" si="56"/>
        <v>0</v>
      </c>
      <c r="J225" s="5">
        <f t="shared" si="57"/>
        <v>0</v>
      </c>
      <c r="L225" s="5">
        <f t="shared" si="58"/>
        <v>0</v>
      </c>
      <c r="M225" s="5">
        <f t="shared" si="59"/>
        <v>0</v>
      </c>
    </row>
    <row r="226" spans="1:13" ht="15">
      <c r="A226" s="8">
        <f t="shared" si="60"/>
        <v>36363</v>
      </c>
      <c r="D226" s="4">
        <f t="shared" si="54"/>
        <v>0</v>
      </c>
      <c r="E226" s="4">
        <f t="shared" si="61"/>
        <v>0</v>
      </c>
      <c r="G226" s="4">
        <f t="shared" si="55"/>
        <v>0</v>
      </c>
      <c r="H226" s="4">
        <f t="shared" si="62"/>
        <v>0</v>
      </c>
      <c r="I226" s="5">
        <f t="shared" si="56"/>
        <v>0</v>
      </c>
      <c r="J226" s="5">
        <f t="shared" si="57"/>
        <v>0</v>
      </c>
      <c r="L226" s="5">
        <f t="shared" si="58"/>
        <v>0</v>
      </c>
      <c r="M226" s="5">
        <f t="shared" si="59"/>
        <v>0</v>
      </c>
    </row>
    <row r="227" spans="1:13" ht="15">
      <c r="A227" s="8">
        <f t="shared" si="60"/>
        <v>36364</v>
      </c>
      <c r="D227" s="4">
        <f t="shared" si="54"/>
        <v>0</v>
      </c>
      <c r="E227" s="4">
        <f t="shared" si="61"/>
        <v>0</v>
      </c>
      <c r="G227" s="4">
        <f t="shared" si="55"/>
        <v>0</v>
      </c>
      <c r="H227" s="4">
        <f t="shared" si="62"/>
        <v>0</v>
      </c>
      <c r="I227" s="5">
        <f t="shared" si="56"/>
        <v>0</v>
      </c>
      <c r="J227" s="5">
        <f t="shared" si="57"/>
        <v>0</v>
      </c>
      <c r="L227" s="5">
        <f t="shared" si="58"/>
        <v>0</v>
      </c>
      <c r="M227" s="5">
        <f t="shared" si="59"/>
        <v>0</v>
      </c>
    </row>
    <row r="228" spans="1:13" ht="15">
      <c r="A228" s="8">
        <f t="shared" si="60"/>
        <v>36365</v>
      </c>
      <c r="D228" s="4">
        <f t="shared" si="54"/>
        <v>0</v>
      </c>
      <c r="E228" s="4">
        <f t="shared" si="61"/>
        <v>0</v>
      </c>
      <c r="G228" s="4">
        <f t="shared" si="55"/>
        <v>0</v>
      </c>
      <c r="H228" s="4">
        <f t="shared" si="62"/>
        <v>0</v>
      </c>
      <c r="I228" s="5">
        <f t="shared" si="56"/>
        <v>0</v>
      </c>
      <c r="J228" s="5">
        <f t="shared" si="57"/>
        <v>0</v>
      </c>
      <c r="L228" s="5">
        <f t="shared" si="58"/>
        <v>0</v>
      </c>
      <c r="M228" s="5">
        <f t="shared" si="59"/>
        <v>0</v>
      </c>
    </row>
    <row r="229" spans="1:13" ht="15">
      <c r="A229" s="8">
        <f t="shared" si="60"/>
        <v>36366</v>
      </c>
      <c r="D229" s="4">
        <f t="shared" si="54"/>
        <v>0</v>
      </c>
      <c r="E229" s="4">
        <f t="shared" si="61"/>
        <v>0</v>
      </c>
      <c r="G229" s="4">
        <f t="shared" si="55"/>
        <v>0</v>
      </c>
      <c r="H229" s="4">
        <f t="shared" si="62"/>
        <v>0</v>
      </c>
      <c r="I229" s="5">
        <f t="shared" si="56"/>
        <v>0</v>
      </c>
      <c r="J229" s="5">
        <f t="shared" si="57"/>
        <v>0</v>
      </c>
      <c r="L229" s="5">
        <f t="shared" si="58"/>
        <v>0</v>
      </c>
      <c r="M229" s="5">
        <f t="shared" si="59"/>
        <v>0</v>
      </c>
    </row>
    <row r="230" spans="1:13" ht="15">
      <c r="A230" s="8">
        <f t="shared" si="60"/>
        <v>36367</v>
      </c>
      <c r="D230" s="4">
        <f t="shared" si="54"/>
        <v>0</v>
      </c>
      <c r="E230" s="4">
        <f t="shared" si="61"/>
        <v>0</v>
      </c>
      <c r="G230" s="4">
        <f t="shared" si="55"/>
        <v>0</v>
      </c>
      <c r="H230" s="4">
        <f t="shared" si="62"/>
        <v>0</v>
      </c>
      <c r="I230" s="5">
        <f t="shared" si="56"/>
        <v>0</v>
      </c>
      <c r="J230" s="5">
        <f t="shared" si="57"/>
        <v>0</v>
      </c>
      <c r="L230" s="5">
        <f t="shared" si="58"/>
        <v>0</v>
      </c>
      <c r="M230" s="5">
        <f t="shared" si="59"/>
        <v>0</v>
      </c>
    </row>
    <row r="231" spans="1:13" ht="15">
      <c r="A231" s="8">
        <f t="shared" si="60"/>
        <v>36368</v>
      </c>
      <c r="D231" s="4">
        <f t="shared" si="54"/>
        <v>0</v>
      </c>
      <c r="E231" s="4">
        <f t="shared" si="61"/>
        <v>0</v>
      </c>
      <c r="G231" s="4">
        <f t="shared" si="55"/>
        <v>0</v>
      </c>
      <c r="H231" s="4">
        <f t="shared" si="62"/>
        <v>0</v>
      </c>
      <c r="I231" s="5">
        <f t="shared" si="56"/>
        <v>0</v>
      </c>
      <c r="J231" s="5">
        <f t="shared" si="57"/>
        <v>0</v>
      </c>
      <c r="L231" s="5">
        <f t="shared" si="58"/>
        <v>0</v>
      </c>
      <c r="M231" s="5">
        <f t="shared" si="59"/>
        <v>0</v>
      </c>
    </row>
    <row r="232" spans="1:13" ht="15">
      <c r="A232" s="8">
        <f t="shared" si="60"/>
        <v>36369</v>
      </c>
      <c r="D232" s="4">
        <f t="shared" si="54"/>
        <v>0</v>
      </c>
      <c r="E232" s="4">
        <f t="shared" si="61"/>
        <v>0</v>
      </c>
      <c r="G232" s="4">
        <f t="shared" si="55"/>
        <v>0</v>
      </c>
      <c r="H232" s="4">
        <f t="shared" si="62"/>
        <v>0</v>
      </c>
      <c r="I232" s="5">
        <f t="shared" si="56"/>
        <v>0</v>
      </c>
      <c r="J232" s="5">
        <f t="shared" si="57"/>
        <v>0</v>
      </c>
      <c r="L232" s="5">
        <f t="shared" si="58"/>
        <v>0</v>
      </c>
      <c r="M232" s="5">
        <f t="shared" si="59"/>
        <v>0</v>
      </c>
    </row>
    <row r="233" spans="1:13" ht="15">
      <c r="A233" s="8">
        <f t="shared" si="60"/>
        <v>36370</v>
      </c>
      <c r="D233" s="4">
        <f t="shared" si="54"/>
        <v>0</v>
      </c>
      <c r="E233" s="4">
        <f t="shared" si="61"/>
        <v>0</v>
      </c>
      <c r="G233" s="4">
        <f t="shared" si="55"/>
        <v>0</v>
      </c>
      <c r="H233" s="4">
        <f t="shared" si="62"/>
        <v>0</v>
      </c>
      <c r="I233" s="5">
        <f t="shared" si="56"/>
        <v>0</v>
      </c>
      <c r="J233" s="5">
        <f t="shared" si="57"/>
        <v>0</v>
      </c>
      <c r="L233" s="5">
        <f t="shared" si="58"/>
        <v>0</v>
      </c>
      <c r="M233" s="5">
        <f t="shared" si="59"/>
        <v>0</v>
      </c>
    </row>
    <row r="234" spans="1:13" ht="15">
      <c r="A234" s="8">
        <f t="shared" si="60"/>
        <v>36371</v>
      </c>
      <c r="D234" s="4">
        <f t="shared" si="54"/>
        <v>0</v>
      </c>
      <c r="E234" s="4">
        <f t="shared" si="61"/>
        <v>0</v>
      </c>
      <c r="G234" s="4">
        <f t="shared" si="55"/>
        <v>0</v>
      </c>
      <c r="H234" s="4">
        <f t="shared" si="62"/>
        <v>0</v>
      </c>
      <c r="I234" s="5">
        <f t="shared" si="56"/>
        <v>0</v>
      </c>
      <c r="J234" s="5">
        <f t="shared" si="57"/>
        <v>0</v>
      </c>
      <c r="L234" s="5">
        <f t="shared" si="58"/>
        <v>0</v>
      </c>
      <c r="M234" s="5">
        <f t="shared" si="59"/>
        <v>0</v>
      </c>
    </row>
    <row r="235" spans="1:13" ht="15">
      <c r="A235" s="8">
        <f t="shared" si="60"/>
        <v>36372</v>
      </c>
      <c r="D235" s="4">
        <f t="shared" si="54"/>
        <v>0</v>
      </c>
      <c r="E235" s="4">
        <f t="shared" si="61"/>
        <v>0</v>
      </c>
      <c r="G235" s="4">
        <f t="shared" si="55"/>
        <v>0</v>
      </c>
      <c r="H235" s="4">
        <f t="shared" si="62"/>
        <v>0</v>
      </c>
      <c r="I235" s="5">
        <f t="shared" si="56"/>
        <v>0</v>
      </c>
      <c r="J235" s="5">
        <f t="shared" si="57"/>
        <v>0</v>
      </c>
      <c r="L235" s="5">
        <f t="shared" si="58"/>
        <v>0</v>
      </c>
      <c r="M235" s="5">
        <f t="shared" si="59"/>
        <v>0</v>
      </c>
    </row>
    <row r="236" spans="4:13" ht="15">
      <c r="D236" s="9" t="s">
        <v>3</v>
      </c>
      <c r="E236" s="9" t="s">
        <v>4</v>
      </c>
      <c r="F236" s="9"/>
      <c r="G236" s="9" t="s">
        <v>3</v>
      </c>
      <c r="H236" s="9" t="s">
        <v>5</v>
      </c>
      <c r="I236" s="10" t="s">
        <v>6</v>
      </c>
      <c r="J236" s="10"/>
      <c r="K236" s="10"/>
      <c r="L236" s="10" t="s">
        <v>7</v>
      </c>
      <c r="M236" s="10"/>
    </row>
    <row r="237" spans="1:13" s="14" customFormat="1" ht="15">
      <c r="A237" s="11" t="s">
        <v>8</v>
      </c>
      <c r="B237" s="12" t="s">
        <v>9</v>
      </c>
      <c r="C237" s="12" t="s">
        <v>10</v>
      </c>
      <c r="D237" s="13">
        <f>C8</f>
        <v>50</v>
      </c>
      <c r="E237" s="14">
        <f>C8</f>
        <v>50</v>
      </c>
      <c r="F237" s="9"/>
      <c r="G237" s="13">
        <f>C9</f>
        <v>42</v>
      </c>
      <c r="H237" s="14">
        <f>C9</f>
        <v>42</v>
      </c>
      <c r="I237" s="13">
        <f>C8</f>
        <v>50</v>
      </c>
      <c r="J237" s="10"/>
      <c r="K237" s="10"/>
      <c r="L237" s="13">
        <f>C9</f>
        <v>42</v>
      </c>
      <c r="M237" s="10"/>
    </row>
    <row r="238" spans="1:13" ht="15">
      <c r="A238" s="8">
        <f>A235+1</f>
        <v>36373</v>
      </c>
      <c r="D238" s="4">
        <f aca="true" t="shared" si="63" ref="D238:D268">IF(B238&lt;=$C$8,0,IF(AND((((B238+C238)/2)&gt;$C$8),(C238&gt;=$C$8)),(((B238+C238)/2)-$C$8),((((B238-C238)/2)*COS(I238))-($C$8-((B238+C238)/2))*((3.14/2)-I238))/3.14))</f>
        <v>0</v>
      </c>
      <c r="E238" s="4">
        <f>E235+D238</f>
        <v>0</v>
      </c>
      <c r="G238" s="4">
        <f aca="true" t="shared" si="64" ref="G238:G268">IF(B238&lt;=$C$9,0,IF(AND((((B238+C238)/2)&gt;$C$9),(C238&gt;=$C$9)),(((B238+C238)/2)-$C$9),((((B238-C238)/2)*COS(L238))-($C$9-((B238+C238)/2))*((3.14/2)-L238))/3.14))</f>
        <v>0</v>
      </c>
      <c r="H238" s="4">
        <f>H235+G238</f>
        <v>0</v>
      </c>
      <c r="I238" s="5">
        <f aca="true" t="shared" si="65" ref="I238:I268">IF(AND(B238&lt;$C$8,C238&lt;$C$8),0,IF((C238&gt;=$C$8),0,J238))</f>
        <v>0</v>
      </c>
      <c r="J238" s="5">
        <f aca="true" t="shared" si="66" ref="J238:J268">IF(AND(B238&gt;$C$8,C238&lt;$C$8,(((B238+C238)/2)&lt;&gt;$C$8)),ATAN((($C$8-((B238+C238)/2))/((B238-C238)/2))/SQRT(-(($C$8-((B238+C238)/2))/((B238-C238)/2))*(($C$8-((B238+C238)/2))/((B238-C238)/2))+1)),0)</f>
        <v>0</v>
      </c>
      <c r="L238" s="5">
        <f aca="true" t="shared" si="67" ref="L238:L268">IF(AND(B238&lt;$C$9,C238&lt;$C$9),0,IF((C238&gt;=$C$9),0,M238))</f>
        <v>0</v>
      </c>
      <c r="M238" s="5">
        <f aca="true" t="shared" si="68" ref="M238:M268">IF(AND(B238&gt;$C$9,C238&lt;$C$9,(((B238+C238)/2)&lt;&gt;$C$9)),ATAN((($C$9-((B238+C238)/2))/((B238-C238)/2))/SQRT(-(($C$9-((B238+C238)/2))/((B238-C238)/2))*(($C$9-((B238+C238)/2))/((B238-C238)/2))+1)),0)</f>
        <v>0</v>
      </c>
    </row>
    <row r="239" spans="1:13" ht="15">
      <c r="A239" s="8">
        <f aca="true" t="shared" si="69" ref="A239:A268">A238+1</f>
        <v>36374</v>
      </c>
      <c r="D239" s="4">
        <f t="shared" si="63"/>
        <v>0</v>
      </c>
      <c r="E239" s="4">
        <f aca="true" t="shared" si="70" ref="E239:E268">E238+D239</f>
        <v>0</v>
      </c>
      <c r="G239" s="4">
        <f t="shared" si="64"/>
        <v>0</v>
      </c>
      <c r="H239" s="4">
        <f aca="true" t="shared" si="71" ref="H239:H268">H238+G239</f>
        <v>0</v>
      </c>
      <c r="I239" s="5">
        <f t="shared" si="65"/>
        <v>0</v>
      </c>
      <c r="J239" s="5">
        <f t="shared" si="66"/>
        <v>0</v>
      </c>
      <c r="L239" s="5">
        <f t="shared" si="67"/>
        <v>0</v>
      </c>
      <c r="M239" s="5">
        <f t="shared" si="68"/>
        <v>0</v>
      </c>
    </row>
    <row r="240" spans="1:13" ht="15">
      <c r="A240" s="8">
        <f t="shared" si="69"/>
        <v>36375</v>
      </c>
      <c r="D240" s="4">
        <f t="shared" si="63"/>
        <v>0</v>
      </c>
      <c r="E240" s="4">
        <f t="shared" si="70"/>
        <v>0</v>
      </c>
      <c r="G240" s="4">
        <f t="shared" si="64"/>
        <v>0</v>
      </c>
      <c r="H240" s="4">
        <f t="shared" si="71"/>
        <v>0</v>
      </c>
      <c r="I240" s="5">
        <f t="shared" si="65"/>
        <v>0</v>
      </c>
      <c r="J240" s="5">
        <f t="shared" si="66"/>
        <v>0</v>
      </c>
      <c r="L240" s="5">
        <f t="shared" si="67"/>
        <v>0</v>
      </c>
      <c r="M240" s="5">
        <f t="shared" si="68"/>
        <v>0</v>
      </c>
    </row>
    <row r="241" spans="1:13" ht="15">
      <c r="A241" s="8">
        <f t="shared" si="69"/>
        <v>36376</v>
      </c>
      <c r="D241" s="4">
        <f t="shared" si="63"/>
        <v>0</v>
      </c>
      <c r="E241" s="4">
        <f t="shared" si="70"/>
        <v>0</v>
      </c>
      <c r="G241" s="4">
        <f t="shared" si="64"/>
        <v>0</v>
      </c>
      <c r="H241" s="4">
        <f t="shared" si="71"/>
        <v>0</v>
      </c>
      <c r="I241" s="5">
        <f t="shared" si="65"/>
        <v>0</v>
      </c>
      <c r="J241" s="5">
        <f t="shared" si="66"/>
        <v>0</v>
      </c>
      <c r="L241" s="5">
        <f t="shared" si="67"/>
        <v>0</v>
      </c>
      <c r="M241" s="5">
        <f t="shared" si="68"/>
        <v>0</v>
      </c>
    </row>
    <row r="242" spans="1:13" ht="15">
      <c r="A242" s="8">
        <f t="shared" si="69"/>
        <v>36377</v>
      </c>
      <c r="D242" s="4">
        <f t="shared" si="63"/>
        <v>0</v>
      </c>
      <c r="E242" s="4">
        <f t="shared" si="70"/>
        <v>0</v>
      </c>
      <c r="G242" s="4">
        <f t="shared" si="64"/>
        <v>0</v>
      </c>
      <c r="H242" s="4">
        <f t="shared" si="71"/>
        <v>0</v>
      </c>
      <c r="I242" s="5">
        <f t="shared" si="65"/>
        <v>0</v>
      </c>
      <c r="J242" s="5">
        <f t="shared" si="66"/>
        <v>0</v>
      </c>
      <c r="L242" s="5">
        <f t="shared" si="67"/>
        <v>0</v>
      </c>
      <c r="M242" s="5">
        <f t="shared" si="68"/>
        <v>0</v>
      </c>
    </row>
    <row r="243" spans="1:13" ht="15">
      <c r="A243" s="8">
        <f t="shared" si="69"/>
        <v>36378</v>
      </c>
      <c r="D243" s="4">
        <f t="shared" si="63"/>
        <v>0</v>
      </c>
      <c r="E243" s="4">
        <f t="shared" si="70"/>
        <v>0</v>
      </c>
      <c r="G243" s="4">
        <f t="shared" si="64"/>
        <v>0</v>
      </c>
      <c r="H243" s="4">
        <f t="shared" si="71"/>
        <v>0</v>
      </c>
      <c r="I243" s="5">
        <f t="shared" si="65"/>
        <v>0</v>
      </c>
      <c r="J243" s="5">
        <f t="shared" si="66"/>
        <v>0</v>
      </c>
      <c r="L243" s="5">
        <f t="shared" si="67"/>
        <v>0</v>
      </c>
      <c r="M243" s="5">
        <f t="shared" si="68"/>
        <v>0</v>
      </c>
    </row>
    <row r="244" spans="1:13" ht="15">
      <c r="A244" s="8">
        <f t="shared" si="69"/>
        <v>36379</v>
      </c>
      <c r="D244" s="4">
        <f t="shared" si="63"/>
        <v>0</v>
      </c>
      <c r="E244" s="4">
        <f t="shared" si="70"/>
        <v>0</v>
      </c>
      <c r="G244" s="4">
        <f t="shared" si="64"/>
        <v>0</v>
      </c>
      <c r="H244" s="4">
        <f t="shared" si="71"/>
        <v>0</v>
      </c>
      <c r="I244" s="5">
        <f t="shared" si="65"/>
        <v>0</v>
      </c>
      <c r="J244" s="5">
        <f t="shared" si="66"/>
        <v>0</v>
      </c>
      <c r="L244" s="5">
        <f t="shared" si="67"/>
        <v>0</v>
      </c>
      <c r="M244" s="5">
        <f t="shared" si="68"/>
        <v>0</v>
      </c>
    </row>
    <row r="245" spans="1:13" ht="15">
      <c r="A245" s="8">
        <f t="shared" si="69"/>
        <v>36380</v>
      </c>
      <c r="D245" s="4">
        <f t="shared" si="63"/>
        <v>0</v>
      </c>
      <c r="E245" s="4">
        <f t="shared" si="70"/>
        <v>0</v>
      </c>
      <c r="G245" s="4">
        <f t="shared" si="64"/>
        <v>0</v>
      </c>
      <c r="H245" s="4">
        <f t="shared" si="71"/>
        <v>0</v>
      </c>
      <c r="I245" s="5">
        <f t="shared" si="65"/>
        <v>0</v>
      </c>
      <c r="J245" s="5">
        <f t="shared" si="66"/>
        <v>0</v>
      </c>
      <c r="L245" s="5">
        <f t="shared" si="67"/>
        <v>0</v>
      </c>
      <c r="M245" s="5">
        <f t="shared" si="68"/>
        <v>0</v>
      </c>
    </row>
    <row r="246" spans="1:13" ht="15">
      <c r="A246" s="8">
        <f t="shared" si="69"/>
        <v>36381</v>
      </c>
      <c r="D246" s="4">
        <f t="shared" si="63"/>
        <v>0</v>
      </c>
      <c r="E246" s="4">
        <f t="shared" si="70"/>
        <v>0</v>
      </c>
      <c r="G246" s="4">
        <f t="shared" si="64"/>
        <v>0</v>
      </c>
      <c r="H246" s="4">
        <f t="shared" si="71"/>
        <v>0</v>
      </c>
      <c r="I246" s="5">
        <f t="shared" si="65"/>
        <v>0</v>
      </c>
      <c r="J246" s="5">
        <f t="shared" si="66"/>
        <v>0</v>
      </c>
      <c r="L246" s="5">
        <f t="shared" si="67"/>
        <v>0</v>
      </c>
      <c r="M246" s="5">
        <f t="shared" si="68"/>
        <v>0</v>
      </c>
    </row>
    <row r="247" spans="1:13" ht="15">
      <c r="A247" s="8">
        <f t="shared" si="69"/>
        <v>36382</v>
      </c>
      <c r="D247" s="4">
        <f t="shared" si="63"/>
        <v>0</v>
      </c>
      <c r="E247" s="4">
        <f t="shared" si="70"/>
        <v>0</v>
      </c>
      <c r="G247" s="4">
        <f t="shared" si="64"/>
        <v>0</v>
      </c>
      <c r="H247" s="4">
        <f t="shared" si="71"/>
        <v>0</v>
      </c>
      <c r="I247" s="5">
        <f t="shared" si="65"/>
        <v>0</v>
      </c>
      <c r="J247" s="5">
        <f t="shared" si="66"/>
        <v>0</v>
      </c>
      <c r="L247" s="5">
        <f t="shared" si="67"/>
        <v>0</v>
      </c>
      <c r="M247" s="5">
        <f t="shared" si="68"/>
        <v>0</v>
      </c>
    </row>
    <row r="248" spans="1:13" ht="15">
      <c r="A248" s="8">
        <f t="shared" si="69"/>
        <v>36383</v>
      </c>
      <c r="D248" s="4">
        <f t="shared" si="63"/>
        <v>0</v>
      </c>
      <c r="E248" s="4">
        <f t="shared" si="70"/>
        <v>0</v>
      </c>
      <c r="G248" s="4">
        <f t="shared" si="64"/>
        <v>0</v>
      </c>
      <c r="H248" s="4">
        <f t="shared" si="71"/>
        <v>0</v>
      </c>
      <c r="I248" s="5">
        <f t="shared" si="65"/>
        <v>0</v>
      </c>
      <c r="J248" s="5">
        <f t="shared" si="66"/>
        <v>0</v>
      </c>
      <c r="L248" s="5">
        <f t="shared" si="67"/>
        <v>0</v>
      </c>
      <c r="M248" s="5">
        <f t="shared" si="68"/>
        <v>0</v>
      </c>
    </row>
    <row r="249" spans="1:13" ht="15">
      <c r="A249" s="8">
        <f t="shared" si="69"/>
        <v>36384</v>
      </c>
      <c r="D249" s="4">
        <f t="shared" si="63"/>
        <v>0</v>
      </c>
      <c r="E249" s="4">
        <f t="shared" si="70"/>
        <v>0</v>
      </c>
      <c r="G249" s="4">
        <f t="shared" si="64"/>
        <v>0</v>
      </c>
      <c r="H249" s="4">
        <f t="shared" si="71"/>
        <v>0</v>
      </c>
      <c r="I249" s="5">
        <f t="shared" si="65"/>
        <v>0</v>
      </c>
      <c r="J249" s="5">
        <f t="shared" si="66"/>
        <v>0</v>
      </c>
      <c r="L249" s="5">
        <f t="shared" si="67"/>
        <v>0</v>
      </c>
      <c r="M249" s="5">
        <f t="shared" si="68"/>
        <v>0</v>
      </c>
    </row>
    <row r="250" spans="1:13" ht="15">
      <c r="A250" s="8">
        <f t="shared" si="69"/>
        <v>36385</v>
      </c>
      <c r="D250" s="4">
        <f t="shared" si="63"/>
        <v>0</v>
      </c>
      <c r="E250" s="4">
        <f t="shared" si="70"/>
        <v>0</v>
      </c>
      <c r="G250" s="4">
        <f t="shared" si="64"/>
        <v>0</v>
      </c>
      <c r="H250" s="4">
        <f t="shared" si="71"/>
        <v>0</v>
      </c>
      <c r="I250" s="5">
        <f t="shared" si="65"/>
        <v>0</v>
      </c>
      <c r="J250" s="5">
        <f t="shared" si="66"/>
        <v>0</v>
      </c>
      <c r="L250" s="5">
        <f t="shared" si="67"/>
        <v>0</v>
      </c>
      <c r="M250" s="5">
        <f t="shared" si="68"/>
        <v>0</v>
      </c>
    </row>
    <row r="251" spans="1:13" ht="15">
      <c r="A251" s="8">
        <f t="shared" si="69"/>
        <v>36386</v>
      </c>
      <c r="D251" s="4">
        <f t="shared" si="63"/>
        <v>0</v>
      </c>
      <c r="E251" s="4">
        <f t="shared" si="70"/>
        <v>0</v>
      </c>
      <c r="G251" s="4">
        <f t="shared" si="64"/>
        <v>0</v>
      </c>
      <c r="H251" s="4">
        <f t="shared" si="71"/>
        <v>0</v>
      </c>
      <c r="I251" s="5">
        <f t="shared" si="65"/>
        <v>0</v>
      </c>
      <c r="J251" s="5">
        <f t="shared" si="66"/>
        <v>0</v>
      </c>
      <c r="L251" s="5">
        <f t="shared" si="67"/>
        <v>0</v>
      </c>
      <c r="M251" s="5">
        <f t="shared" si="68"/>
        <v>0</v>
      </c>
    </row>
    <row r="252" spans="1:13" ht="15">
      <c r="A252" s="8">
        <f t="shared" si="69"/>
        <v>36387</v>
      </c>
      <c r="D252" s="4">
        <f t="shared" si="63"/>
        <v>0</v>
      </c>
      <c r="E252" s="4">
        <f t="shared" si="70"/>
        <v>0</v>
      </c>
      <c r="G252" s="4">
        <f t="shared" si="64"/>
        <v>0</v>
      </c>
      <c r="H252" s="4">
        <f t="shared" si="71"/>
        <v>0</v>
      </c>
      <c r="I252" s="5">
        <f t="shared" si="65"/>
        <v>0</v>
      </c>
      <c r="J252" s="5">
        <f t="shared" si="66"/>
        <v>0</v>
      </c>
      <c r="L252" s="5">
        <f t="shared" si="67"/>
        <v>0</v>
      </c>
      <c r="M252" s="5">
        <f t="shared" si="68"/>
        <v>0</v>
      </c>
    </row>
    <row r="253" spans="1:13" ht="15">
      <c r="A253" s="8">
        <f t="shared" si="69"/>
        <v>36388</v>
      </c>
      <c r="D253" s="4">
        <f t="shared" si="63"/>
        <v>0</v>
      </c>
      <c r="E253" s="4">
        <f t="shared" si="70"/>
        <v>0</v>
      </c>
      <c r="G253" s="4">
        <f t="shared" si="64"/>
        <v>0</v>
      </c>
      <c r="H253" s="4">
        <f t="shared" si="71"/>
        <v>0</v>
      </c>
      <c r="I253" s="5">
        <f t="shared" si="65"/>
        <v>0</v>
      </c>
      <c r="J253" s="5">
        <f t="shared" si="66"/>
        <v>0</v>
      </c>
      <c r="L253" s="5">
        <f t="shared" si="67"/>
        <v>0</v>
      </c>
      <c r="M253" s="5">
        <f t="shared" si="68"/>
        <v>0</v>
      </c>
    </row>
    <row r="254" spans="1:13" ht="15">
      <c r="A254" s="8">
        <f t="shared" si="69"/>
        <v>36389</v>
      </c>
      <c r="D254" s="4">
        <f t="shared" si="63"/>
        <v>0</v>
      </c>
      <c r="E254" s="4">
        <f t="shared" si="70"/>
        <v>0</v>
      </c>
      <c r="G254" s="4">
        <f t="shared" si="64"/>
        <v>0</v>
      </c>
      <c r="H254" s="4">
        <f t="shared" si="71"/>
        <v>0</v>
      </c>
      <c r="I254" s="5">
        <f t="shared" si="65"/>
        <v>0</v>
      </c>
      <c r="J254" s="5">
        <f t="shared" si="66"/>
        <v>0</v>
      </c>
      <c r="L254" s="5">
        <f t="shared" si="67"/>
        <v>0</v>
      </c>
      <c r="M254" s="5">
        <f t="shared" si="68"/>
        <v>0</v>
      </c>
    </row>
    <row r="255" spans="1:13" ht="15">
      <c r="A255" s="8">
        <f t="shared" si="69"/>
        <v>36390</v>
      </c>
      <c r="D255" s="4">
        <f t="shared" si="63"/>
        <v>0</v>
      </c>
      <c r="E255" s="4">
        <f t="shared" si="70"/>
        <v>0</v>
      </c>
      <c r="G255" s="4">
        <f t="shared" si="64"/>
        <v>0</v>
      </c>
      <c r="H255" s="4">
        <f t="shared" si="71"/>
        <v>0</v>
      </c>
      <c r="I255" s="5">
        <f t="shared" si="65"/>
        <v>0</v>
      </c>
      <c r="J255" s="5">
        <f t="shared" si="66"/>
        <v>0</v>
      </c>
      <c r="L255" s="5">
        <f t="shared" si="67"/>
        <v>0</v>
      </c>
      <c r="M255" s="5">
        <f t="shared" si="68"/>
        <v>0</v>
      </c>
    </row>
    <row r="256" spans="1:13" ht="15">
      <c r="A256" s="8">
        <f t="shared" si="69"/>
        <v>36391</v>
      </c>
      <c r="D256" s="4">
        <f t="shared" si="63"/>
        <v>0</v>
      </c>
      <c r="E256" s="4">
        <f t="shared" si="70"/>
        <v>0</v>
      </c>
      <c r="G256" s="4">
        <f t="shared" si="64"/>
        <v>0</v>
      </c>
      <c r="H256" s="4">
        <f t="shared" si="71"/>
        <v>0</v>
      </c>
      <c r="I256" s="5">
        <f t="shared" si="65"/>
        <v>0</v>
      </c>
      <c r="J256" s="5">
        <f t="shared" si="66"/>
        <v>0</v>
      </c>
      <c r="L256" s="5">
        <f t="shared" si="67"/>
        <v>0</v>
      </c>
      <c r="M256" s="5">
        <f t="shared" si="68"/>
        <v>0</v>
      </c>
    </row>
    <row r="257" spans="1:13" ht="15">
      <c r="A257" s="8">
        <f t="shared" si="69"/>
        <v>36392</v>
      </c>
      <c r="D257" s="4">
        <f t="shared" si="63"/>
        <v>0</v>
      </c>
      <c r="E257" s="4">
        <f t="shared" si="70"/>
        <v>0</v>
      </c>
      <c r="G257" s="4">
        <f t="shared" si="64"/>
        <v>0</v>
      </c>
      <c r="H257" s="4">
        <f t="shared" si="71"/>
        <v>0</v>
      </c>
      <c r="I257" s="5">
        <f t="shared" si="65"/>
        <v>0</v>
      </c>
      <c r="J257" s="5">
        <f t="shared" si="66"/>
        <v>0</v>
      </c>
      <c r="L257" s="5">
        <f t="shared" si="67"/>
        <v>0</v>
      </c>
      <c r="M257" s="5">
        <f t="shared" si="68"/>
        <v>0</v>
      </c>
    </row>
    <row r="258" spans="1:13" ht="15">
      <c r="A258" s="8">
        <f t="shared" si="69"/>
        <v>36393</v>
      </c>
      <c r="D258" s="4">
        <f t="shared" si="63"/>
        <v>0</v>
      </c>
      <c r="E258" s="4">
        <f t="shared" si="70"/>
        <v>0</v>
      </c>
      <c r="G258" s="4">
        <f t="shared" si="64"/>
        <v>0</v>
      </c>
      <c r="H258" s="4">
        <f t="shared" si="71"/>
        <v>0</v>
      </c>
      <c r="I258" s="5">
        <f t="shared" si="65"/>
        <v>0</v>
      </c>
      <c r="J258" s="5">
        <f t="shared" si="66"/>
        <v>0</v>
      </c>
      <c r="L258" s="5">
        <f t="shared" si="67"/>
        <v>0</v>
      </c>
      <c r="M258" s="5">
        <f t="shared" si="68"/>
        <v>0</v>
      </c>
    </row>
    <row r="259" spans="1:13" ht="15">
      <c r="A259" s="8">
        <f t="shared" si="69"/>
        <v>36394</v>
      </c>
      <c r="D259" s="4">
        <f t="shared" si="63"/>
        <v>0</v>
      </c>
      <c r="E259" s="4">
        <f t="shared" si="70"/>
        <v>0</v>
      </c>
      <c r="G259" s="4">
        <f t="shared" si="64"/>
        <v>0</v>
      </c>
      <c r="H259" s="4">
        <f t="shared" si="71"/>
        <v>0</v>
      </c>
      <c r="I259" s="5">
        <f t="shared" si="65"/>
        <v>0</v>
      </c>
      <c r="J259" s="5">
        <f t="shared" si="66"/>
        <v>0</v>
      </c>
      <c r="L259" s="5">
        <f t="shared" si="67"/>
        <v>0</v>
      </c>
      <c r="M259" s="5">
        <f t="shared" si="68"/>
        <v>0</v>
      </c>
    </row>
    <row r="260" spans="1:13" ht="15">
      <c r="A260" s="8">
        <f t="shared" si="69"/>
        <v>36395</v>
      </c>
      <c r="D260" s="4">
        <f t="shared" si="63"/>
        <v>0</v>
      </c>
      <c r="E260" s="4">
        <f t="shared" si="70"/>
        <v>0</v>
      </c>
      <c r="G260" s="4">
        <f t="shared" si="64"/>
        <v>0</v>
      </c>
      <c r="H260" s="4">
        <f t="shared" si="71"/>
        <v>0</v>
      </c>
      <c r="I260" s="5">
        <f t="shared" si="65"/>
        <v>0</v>
      </c>
      <c r="J260" s="5">
        <f t="shared" si="66"/>
        <v>0</v>
      </c>
      <c r="L260" s="5">
        <f t="shared" si="67"/>
        <v>0</v>
      </c>
      <c r="M260" s="5">
        <f t="shared" si="68"/>
        <v>0</v>
      </c>
    </row>
    <row r="261" spans="1:13" ht="15">
      <c r="A261" s="8">
        <f t="shared" si="69"/>
        <v>36396</v>
      </c>
      <c r="D261" s="4">
        <f t="shared" si="63"/>
        <v>0</v>
      </c>
      <c r="E261" s="4">
        <f t="shared" si="70"/>
        <v>0</v>
      </c>
      <c r="G261" s="4">
        <f t="shared" si="64"/>
        <v>0</v>
      </c>
      <c r="H261" s="4">
        <f t="shared" si="71"/>
        <v>0</v>
      </c>
      <c r="I261" s="5">
        <f t="shared" si="65"/>
        <v>0</v>
      </c>
      <c r="J261" s="5">
        <f t="shared" si="66"/>
        <v>0</v>
      </c>
      <c r="L261" s="5">
        <f t="shared" si="67"/>
        <v>0</v>
      </c>
      <c r="M261" s="5">
        <f t="shared" si="68"/>
        <v>0</v>
      </c>
    </row>
    <row r="262" spans="1:13" ht="15">
      <c r="A262" s="8">
        <f t="shared" si="69"/>
        <v>36397</v>
      </c>
      <c r="D262" s="4">
        <f t="shared" si="63"/>
        <v>0</v>
      </c>
      <c r="E262" s="4">
        <f t="shared" si="70"/>
        <v>0</v>
      </c>
      <c r="G262" s="4">
        <f t="shared" si="64"/>
        <v>0</v>
      </c>
      <c r="H262" s="4">
        <f t="shared" si="71"/>
        <v>0</v>
      </c>
      <c r="I262" s="5">
        <f t="shared" si="65"/>
        <v>0</v>
      </c>
      <c r="J262" s="5">
        <f t="shared" si="66"/>
        <v>0</v>
      </c>
      <c r="L262" s="5">
        <f t="shared" si="67"/>
        <v>0</v>
      </c>
      <c r="M262" s="5">
        <f t="shared" si="68"/>
        <v>0</v>
      </c>
    </row>
    <row r="263" spans="1:13" ht="15">
      <c r="A263" s="8">
        <f t="shared" si="69"/>
        <v>36398</v>
      </c>
      <c r="D263" s="4">
        <f t="shared" si="63"/>
        <v>0</v>
      </c>
      <c r="E263" s="4">
        <f t="shared" si="70"/>
        <v>0</v>
      </c>
      <c r="G263" s="4">
        <f t="shared" si="64"/>
        <v>0</v>
      </c>
      <c r="H263" s="4">
        <f t="shared" si="71"/>
        <v>0</v>
      </c>
      <c r="I263" s="5">
        <f t="shared" si="65"/>
        <v>0</v>
      </c>
      <c r="J263" s="5">
        <f t="shared" si="66"/>
        <v>0</v>
      </c>
      <c r="L263" s="5">
        <f t="shared" si="67"/>
        <v>0</v>
      </c>
      <c r="M263" s="5">
        <f t="shared" si="68"/>
        <v>0</v>
      </c>
    </row>
    <row r="264" spans="1:13" ht="15">
      <c r="A264" s="8">
        <f t="shared" si="69"/>
        <v>36399</v>
      </c>
      <c r="D264" s="4">
        <f t="shared" si="63"/>
        <v>0</v>
      </c>
      <c r="E264" s="4">
        <f t="shared" si="70"/>
        <v>0</v>
      </c>
      <c r="G264" s="4">
        <f t="shared" si="64"/>
        <v>0</v>
      </c>
      <c r="H264" s="4">
        <f t="shared" si="71"/>
        <v>0</v>
      </c>
      <c r="I264" s="5">
        <f t="shared" si="65"/>
        <v>0</v>
      </c>
      <c r="J264" s="5">
        <f t="shared" si="66"/>
        <v>0</v>
      </c>
      <c r="L264" s="5">
        <f t="shared" si="67"/>
        <v>0</v>
      </c>
      <c r="M264" s="5">
        <f t="shared" si="68"/>
        <v>0</v>
      </c>
    </row>
    <row r="265" spans="1:13" ht="15">
      <c r="A265" s="8">
        <f t="shared" si="69"/>
        <v>36400</v>
      </c>
      <c r="D265" s="4">
        <f t="shared" si="63"/>
        <v>0</v>
      </c>
      <c r="E265" s="4">
        <f t="shared" si="70"/>
        <v>0</v>
      </c>
      <c r="G265" s="4">
        <f t="shared" si="64"/>
        <v>0</v>
      </c>
      <c r="H265" s="4">
        <f t="shared" si="71"/>
        <v>0</v>
      </c>
      <c r="I265" s="5">
        <f t="shared" si="65"/>
        <v>0</v>
      </c>
      <c r="J265" s="5">
        <f t="shared" si="66"/>
        <v>0</v>
      </c>
      <c r="L265" s="5">
        <f t="shared" si="67"/>
        <v>0</v>
      </c>
      <c r="M265" s="5">
        <f t="shared" si="68"/>
        <v>0</v>
      </c>
    </row>
    <row r="266" spans="1:13" ht="15">
      <c r="A266" s="8">
        <f t="shared" si="69"/>
        <v>36401</v>
      </c>
      <c r="D266" s="4">
        <f t="shared" si="63"/>
        <v>0</v>
      </c>
      <c r="E266" s="4">
        <f t="shared" si="70"/>
        <v>0</v>
      </c>
      <c r="G266" s="4">
        <f t="shared" si="64"/>
        <v>0</v>
      </c>
      <c r="H266" s="4">
        <f t="shared" si="71"/>
        <v>0</v>
      </c>
      <c r="I266" s="5">
        <f t="shared" si="65"/>
        <v>0</v>
      </c>
      <c r="J266" s="5">
        <f t="shared" si="66"/>
        <v>0</v>
      </c>
      <c r="L266" s="5">
        <f t="shared" si="67"/>
        <v>0</v>
      </c>
      <c r="M266" s="5">
        <f t="shared" si="68"/>
        <v>0</v>
      </c>
    </row>
    <row r="267" spans="1:13" ht="15">
      <c r="A267" s="8">
        <f t="shared" si="69"/>
        <v>36402</v>
      </c>
      <c r="D267" s="4">
        <f t="shared" si="63"/>
        <v>0</v>
      </c>
      <c r="E267" s="4">
        <f t="shared" si="70"/>
        <v>0</v>
      </c>
      <c r="G267" s="4">
        <f t="shared" si="64"/>
        <v>0</v>
      </c>
      <c r="H267" s="4">
        <f t="shared" si="71"/>
        <v>0</v>
      </c>
      <c r="I267" s="5">
        <f t="shared" si="65"/>
        <v>0</v>
      </c>
      <c r="J267" s="5">
        <f t="shared" si="66"/>
        <v>0</v>
      </c>
      <c r="L267" s="5">
        <f t="shared" si="67"/>
        <v>0</v>
      </c>
      <c r="M267" s="5">
        <f t="shared" si="68"/>
        <v>0</v>
      </c>
    </row>
    <row r="268" spans="1:13" ht="15">
      <c r="A268" s="8">
        <f t="shared" si="69"/>
        <v>36403</v>
      </c>
      <c r="D268" s="4">
        <f t="shared" si="63"/>
        <v>0</v>
      </c>
      <c r="E268" s="4">
        <f t="shared" si="70"/>
        <v>0</v>
      </c>
      <c r="G268" s="4">
        <f t="shared" si="64"/>
        <v>0</v>
      </c>
      <c r="H268" s="4">
        <f t="shared" si="71"/>
        <v>0</v>
      </c>
      <c r="I268" s="5">
        <f t="shared" si="65"/>
        <v>0</v>
      </c>
      <c r="J268" s="5">
        <f t="shared" si="66"/>
        <v>0</v>
      </c>
      <c r="L268" s="5">
        <f t="shared" si="67"/>
        <v>0</v>
      </c>
      <c r="M268" s="5">
        <f t="shared" si="68"/>
        <v>0</v>
      </c>
    </row>
    <row r="269" spans="4:13" ht="15">
      <c r="D269" s="9" t="s">
        <v>3</v>
      </c>
      <c r="E269" s="9" t="s">
        <v>4</v>
      </c>
      <c r="F269" s="9"/>
      <c r="G269" s="9" t="s">
        <v>3</v>
      </c>
      <c r="H269" s="9" t="s">
        <v>5</v>
      </c>
      <c r="I269" s="10" t="s">
        <v>6</v>
      </c>
      <c r="J269" s="10"/>
      <c r="K269" s="10"/>
      <c r="L269" s="10" t="s">
        <v>7</v>
      </c>
      <c r="M269" s="10"/>
    </row>
    <row r="270" spans="1:13" s="14" customFormat="1" ht="15">
      <c r="A270" s="11" t="s">
        <v>8</v>
      </c>
      <c r="B270" s="12" t="s">
        <v>9</v>
      </c>
      <c r="C270" s="12" t="s">
        <v>10</v>
      </c>
      <c r="D270" s="13">
        <f>C8</f>
        <v>50</v>
      </c>
      <c r="E270" s="14">
        <f>C8</f>
        <v>50</v>
      </c>
      <c r="F270" s="9"/>
      <c r="G270" s="13">
        <f>C9</f>
        <v>42</v>
      </c>
      <c r="H270" s="14">
        <f>C9</f>
        <v>42</v>
      </c>
      <c r="I270" s="13">
        <f>C8</f>
        <v>50</v>
      </c>
      <c r="J270" s="10"/>
      <c r="K270" s="10"/>
      <c r="L270" s="13">
        <f>C9</f>
        <v>42</v>
      </c>
      <c r="M270" s="10"/>
    </row>
    <row r="271" spans="1:13" ht="15">
      <c r="A271" s="8">
        <f>A268+1</f>
        <v>36404</v>
      </c>
      <c r="D271" s="4">
        <f aca="true" t="shared" si="72" ref="D271:D300">IF(B271&lt;=$C$8,0,IF(AND((((B271+C271)/2)&gt;$C$8),(C271&gt;=$C$8)),(((B271+C271)/2)-$C$8),((((B271-C271)/2)*COS(I271))-($C$8-((B271+C271)/2))*((3.14/2)-I271))/3.14))</f>
        <v>0</v>
      </c>
      <c r="E271" s="4">
        <f>E268+D271</f>
        <v>0</v>
      </c>
      <c r="G271" s="4">
        <f aca="true" t="shared" si="73" ref="G271:G300">IF(B271&lt;=$C$9,0,IF(AND((((B271+C271)/2)&gt;$C$9),(C271&gt;=$C$9)),(((B271+C271)/2)-$C$9),((((B271-C271)/2)*COS(L271))-($C$9-((B271+C271)/2))*((3.14/2)-L271))/3.14))</f>
        <v>0</v>
      </c>
      <c r="H271" s="4">
        <f>H268+G271</f>
        <v>0</v>
      </c>
      <c r="I271" s="5">
        <f aca="true" t="shared" si="74" ref="I271:I300">IF(AND(B271&lt;$C$8,C271&lt;$C$8),0,IF((C271&gt;=$C$8),0,J271))</f>
        <v>0</v>
      </c>
      <c r="J271" s="5">
        <f aca="true" t="shared" si="75" ref="J271:J300">IF(AND(B271&gt;$C$8,C271&lt;$C$8,(((B271+C271)/2)&lt;&gt;$C$8)),ATAN((($C$8-((B271+C271)/2))/((B271-C271)/2))/SQRT(-(($C$8-((B271+C271)/2))/((B271-C271)/2))*(($C$8-((B271+C271)/2))/((B271-C271)/2))+1)),0)</f>
        <v>0</v>
      </c>
      <c r="L271" s="5">
        <f aca="true" t="shared" si="76" ref="L271:L300">IF(AND(B271&lt;$C$9,C271&lt;$C$9),0,IF((C271&gt;=$C$9),0,M271))</f>
        <v>0</v>
      </c>
      <c r="M271" s="5">
        <f aca="true" t="shared" si="77" ref="M271:M300">IF(AND(B271&gt;$C$9,C271&lt;$C$9,(((B271+C271)/2)&lt;&gt;$C$9)),ATAN((($C$9-((B271+C271)/2))/((B271-C271)/2))/SQRT(-(($C$9-((B271+C271)/2))/((B271-C271)/2))*(($C$9-((B271+C271)/2))/((B271-C271)/2))+1)),0)</f>
        <v>0</v>
      </c>
    </row>
    <row r="272" spans="1:13" ht="15">
      <c r="A272" s="8">
        <f aca="true" t="shared" si="78" ref="A272:A300">A271+1</f>
        <v>36405</v>
      </c>
      <c r="D272" s="4">
        <f t="shared" si="72"/>
        <v>0</v>
      </c>
      <c r="E272" s="4">
        <f aca="true" t="shared" si="79" ref="E272:E300">E271+D272</f>
        <v>0</v>
      </c>
      <c r="G272" s="4">
        <f t="shared" si="73"/>
        <v>0</v>
      </c>
      <c r="H272" s="4">
        <f aca="true" t="shared" si="80" ref="H272:H300">H271+G272</f>
        <v>0</v>
      </c>
      <c r="I272" s="5">
        <f t="shared" si="74"/>
        <v>0</v>
      </c>
      <c r="J272" s="5">
        <f t="shared" si="75"/>
        <v>0</v>
      </c>
      <c r="L272" s="5">
        <f t="shared" si="76"/>
        <v>0</v>
      </c>
      <c r="M272" s="5">
        <f t="shared" si="77"/>
        <v>0</v>
      </c>
    </row>
    <row r="273" spans="1:13" ht="15">
      <c r="A273" s="8">
        <f t="shared" si="78"/>
        <v>36406</v>
      </c>
      <c r="D273" s="4">
        <f t="shared" si="72"/>
        <v>0</v>
      </c>
      <c r="E273" s="4">
        <f t="shared" si="79"/>
        <v>0</v>
      </c>
      <c r="G273" s="4">
        <f t="shared" si="73"/>
        <v>0</v>
      </c>
      <c r="H273" s="4">
        <f t="shared" si="80"/>
        <v>0</v>
      </c>
      <c r="I273" s="5">
        <f t="shared" si="74"/>
        <v>0</v>
      </c>
      <c r="J273" s="5">
        <f t="shared" si="75"/>
        <v>0</v>
      </c>
      <c r="L273" s="5">
        <f t="shared" si="76"/>
        <v>0</v>
      </c>
      <c r="M273" s="5">
        <f t="shared" si="77"/>
        <v>0</v>
      </c>
    </row>
    <row r="274" spans="1:13" ht="15">
      <c r="A274" s="8">
        <f t="shared" si="78"/>
        <v>36407</v>
      </c>
      <c r="D274" s="4">
        <f t="shared" si="72"/>
        <v>0</v>
      </c>
      <c r="E274" s="4">
        <f t="shared" si="79"/>
        <v>0</v>
      </c>
      <c r="G274" s="4">
        <f t="shared" si="73"/>
        <v>0</v>
      </c>
      <c r="H274" s="4">
        <f t="shared" si="80"/>
        <v>0</v>
      </c>
      <c r="I274" s="5">
        <f t="shared" si="74"/>
        <v>0</v>
      </c>
      <c r="J274" s="5">
        <f t="shared" si="75"/>
        <v>0</v>
      </c>
      <c r="L274" s="5">
        <f t="shared" si="76"/>
        <v>0</v>
      </c>
      <c r="M274" s="5">
        <f t="shared" si="77"/>
        <v>0</v>
      </c>
    </row>
    <row r="275" spans="1:13" ht="15">
      <c r="A275" s="8">
        <f t="shared" si="78"/>
        <v>36408</v>
      </c>
      <c r="D275" s="4">
        <f t="shared" si="72"/>
        <v>0</v>
      </c>
      <c r="E275" s="4">
        <f t="shared" si="79"/>
        <v>0</v>
      </c>
      <c r="G275" s="4">
        <f t="shared" si="73"/>
        <v>0</v>
      </c>
      <c r="H275" s="4">
        <f t="shared" si="80"/>
        <v>0</v>
      </c>
      <c r="I275" s="5">
        <f t="shared" si="74"/>
        <v>0</v>
      </c>
      <c r="J275" s="5">
        <f t="shared" si="75"/>
        <v>0</v>
      </c>
      <c r="L275" s="5">
        <f t="shared" si="76"/>
        <v>0</v>
      </c>
      <c r="M275" s="5">
        <f t="shared" si="77"/>
        <v>0</v>
      </c>
    </row>
    <row r="276" spans="1:13" ht="15">
      <c r="A276" s="8">
        <f t="shared" si="78"/>
        <v>36409</v>
      </c>
      <c r="D276" s="4">
        <f t="shared" si="72"/>
        <v>0</v>
      </c>
      <c r="E276" s="4">
        <f t="shared" si="79"/>
        <v>0</v>
      </c>
      <c r="G276" s="4">
        <f t="shared" si="73"/>
        <v>0</v>
      </c>
      <c r="H276" s="4">
        <f t="shared" si="80"/>
        <v>0</v>
      </c>
      <c r="I276" s="5">
        <f t="shared" si="74"/>
        <v>0</v>
      </c>
      <c r="J276" s="5">
        <f t="shared" si="75"/>
        <v>0</v>
      </c>
      <c r="L276" s="5">
        <f t="shared" si="76"/>
        <v>0</v>
      </c>
      <c r="M276" s="5">
        <f t="shared" si="77"/>
        <v>0</v>
      </c>
    </row>
    <row r="277" spans="1:13" ht="15">
      <c r="A277" s="8">
        <f t="shared" si="78"/>
        <v>36410</v>
      </c>
      <c r="D277" s="4">
        <f t="shared" si="72"/>
        <v>0</v>
      </c>
      <c r="E277" s="4">
        <f t="shared" si="79"/>
        <v>0</v>
      </c>
      <c r="G277" s="4">
        <f t="shared" si="73"/>
        <v>0</v>
      </c>
      <c r="H277" s="4">
        <f t="shared" si="80"/>
        <v>0</v>
      </c>
      <c r="I277" s="5">
        <f t="shared" si="74"/>
        <v>0</v>
      </c>
      <c r="J277" s="5">
        <f t="shared" si="75"/>
        <v>0</v>
      </c>
      <c r="L277" s="5">
        <f t="shared" si="76"/>
        <v>0</v>
      </c>
      <c r="M277" s="5">
        <f t="shared" si="77"/>
        <v>0</v>
      </c>
    </row>
    <row r="278" spans="1:13" ht="15">
      <c r="A278" s="8">
        <f t="shared" si="78"/>
        <v>36411</v>
      </c>
      <c r="D278" s="4">
        <f t="shared" si="72"/>
        <v>0</v>
      </c>
      <c r="E278" s="4">
        <f t="shared" si="79"/>
        <v>0</v>
      </c>
      <c r="G278" s="4">
        <f t="shared" si="73"/>
        <v>0</v>
      </c>
      <c r="H278" s="4">
        <f t="shared" si="80"/>
        <v>0</v>
      </c>
      <c r="I278" s="5">
        <f t="shared" si="74"/>
        <v>0</v>
      </c>
      <c r="J278" s="5">
        <f t="shared" si="75"/>
        <v>0</v>
      </c>
      <c r="L278" s="5">
        <f t="shared" si="76"/>
        <v>0</v>
      </c>
      <c r="M278" s="5">
        <f t="shared" si="77"/>
        <v>0</v>
      </c>
    </row>
    <row r="279" spans="1:13" ht="15">
      <c r="A279" s="8">
        <f t="shared" si="78"/>
        <v>36412</v>
      </c>
      <c r="D279" s="4">
        <f t="shared" si="72"/>
        <v>0</v>
      </c>
      <c r="E279" s="4">
        <f t="shared" si="79"/>
        <v>0</v>
      </c>
      <c r="G279" s="4">
        <f t="shared" si="73"/>
        <v>0</v>
      </c>
      <c r="H279" s="4">
        <f t="shared" si="80"/>
        <v>0</v>
      </c>
      <c r="I279" s="5">
        <f t="shared" si="74"/>
        <v>0</v>
      </c>
      <c r="J279" s="5">
        <f t="shared" si="75"/>
        <v>0</v>
      </c>
      <c r="L279" s="5">
        <f t="shared" si="76"/>
        <v>0</v>
      </c>
      <c r="M279" s="5">
        <f t="shared" si="77"/>
        <v>0</v>
      </c>
    </row>
    <row r="280" spans="1:13" ht="15">
      <c r="A280" s="8">
        <f t="shared" si="78"/>
        <v>36413</v>
      </c>
      <c r="D280" s="4">
        <f t="shared" si="72"/>
        <v>0</v>
      </c>
      <c r="E280" s="4">
        <f t="shared" si="79"/>
        <v>0</v>
      </c>
      <c r="G280" s="4">
        <f t="shared" si="73"/>
        <v>0</v>
      </c>
      <c r="H280" s="4">
        <f t="shared" si="80"/>
        <v>0</v>
      </c>
      <c r="I280" s="5">
        <f t="shared" si="74"/>
        <v>0</v>
      </c>
      <c r="J280" s="5">
        <f t="shared" si="75"/>
        <v>0</v>
      </c>
      <c r="L280" s="5">
        <f t="shared" si="76"/>
        <v>0</v>
      </c>
      <c r="M280" s="5">
        <f t="shared" si="77"/>
        <v>0</v>
      </c>
    </row>
    <row r="281" spans="1:13" ht="15">
      <c r="A281" s="8">
        <f t="shared" si="78"/>
        <v>36414</v>
      </c>
      <c r="D281" s="4">
        <f t="shared" si="72"/>
        <v>0</v>
      </c>
      <c r="E281" s="4">
        <f t="shared" si="79"/>
        <v>0</v>
      </c>
      <c r="G281" s="4">
        <f t="shared" si="73"/>
        <v>0</v>
      </c>
      <c r="H281" s="4">
        <f t="shared" si="80"/>
        <v>0</v>
      </c>
      <c r="I281" s="5">
        <f t="shared" si="74"/>
        <v>0</v>
      </c>
      <c r="J281" s="5">
        <f t="shared" si="75"/>
        <v>0</v>
      </c>
      <c r="L281" s="5">
        <f t="shared" si="76"/>
        <v>0</v>
      </c>
      <c r="M281" s="5">
        <f t="shared" si="77"/>
        <v>0</v>
      </c>
    </row>
    <row r="282" spans="1:13" ht="15">
      <c r="A282" s="8">
        <f t="shared" si="78"/>
        <v>36415</v>
      </c>
      <c r="D282" s="4">
        <f t="shared" si="72"/>
        <v>0</v>
      </c>
      <c r="E282" s="4">
        <f t="shared" si="79"/>
        <v>0</v>
      </c>
      <c r="G282" s="4">
        <f t="shared" si="73"/>
        <v>0</v>
      </c>
      <c r="H282" s="4">
        <f t="shared" si="80"/>
        <v>0</v>
      </c>
      <c r="I282" s="5">
        <f t="shared" si="74"/>
        <v>0</v>
      </c>
      <c r="J282" s="5">
        <f t="shared" si="75"/>
        <v>0</v>
      </c>
      <c r="L282" s="5">
        <f t="shared" si="76"/>
        <v>0</v>
      </c>
      <c r="M282" s="5">
        <f t="shared" si="77"/>
        <v>0</v>
      </c>
    </row>
    <row r="283" spans="1:13" ht="15">
      <c r="A283" s="8">
        <f t="shared" si="78"/>
        <v>36416</v>
      </c>
      <c r="D283" s="4">
        <f t="shared" si="72"/>
        <v>0</v>
      </c>
      <c r="E283" s="4">
        <f t="shared" si="79"/>
        <v>0</v>
      </c>
      <c r="G283" s="4">
        <f t="shared" si="73"/>
        <v>0</v>
      </c>
      <c r="H283" s="4">
        <f t="shared" si="80"/>
        <v>0</v>
      </c>
      <c r="I283" s="5">
        <f t="shared" si="74"/>
        <v>0</v>
      </c>
      <c r="J283" s="5">
        <f t="shared" si="75"/>
        <v>0</v>
      </c>
      <c r="L283" s="5">
        <f t="shared" si="76"/>
        <v>0</v>
      </c>
      <c r="M283" s="5">
        <f t="shared" si="77"/>
        <v>0</v>
      </c>
    </row>
    <row r="284" spans="1:13" ht="15">
      <c r="A284" s="8">
        <f t="shared" si="78"/>
        <v>36417</v>
      </c>
      <c r="D284" s="4">
        <f t="shared" si="72"/>
        <v>0</v>
      </c>
      <c r="E284" s="4">
        <f t="shared" si="79"/>
        <v>0</v>
      </c>
      <c r="G284" s="4">
        <f t="shared" si="73"/>
        <v>0</v>
      </c>
      <c r="H284" s="4">
        <f t="shared" si="80"/>
        <v>0</v>
      </c>
      <c r="I284" s="5">
        <f t="shared" si="74"/>
        <v>0</v>
      </c>
      <c r="J284" s="5">
        <f t="shared" si="75"/>
        <v>0</v>
      </c>
      <c r="L284" s="5">
        <f t="shared" si="76"/>
        <v>0</v>
      </c>
      <c r="M284" s="5">
        <f t="shared" si="77"/>
        <v>0</v>
      </c>
    </row>
    <row r="285" spans="1:13" ht="15">
      <c r="A285" s="8">
        <f t="shared" si="78"/>
        <v>36418</v>
      </c>
      <c r="D285" s="4">
        <f t="shared" si="72"/>
        <v>0</v>
      </c>
      <c r="E285" s="4">
        <f t="shared" si="79"/>
        <v>0</v>
      </c>
      <c r="G285" s="4">
        <f t="shared" si="73"/>
        <v>0</v>
      </c>
      <c r="H285" s="4">
        <f t="shared" si="80"/>
        <v>0</v>
      </c>
      <c r="I285" s="5">
        <f t="shared" si="74"/>
        <v>0</v>
      </c>
      <c r="J285" s="5">
        <f t="shared" si="75"/>
        <v>0</v>
      </c>
      <c r="L285" s="5">
        <f t="shared" si="76"/>
        <v>0</v>
      </c>
      <c r="M285" s="5">
        <f t="shared" si="77"/>
        <v>0</v>
      </c>
    </row>
    <row r="286" spans="1:13" ht="15">
      <c r="A286" s="8">
        <f t="shared" si="78"/>
        <v>36419</v>
      </c>
      <c r="D286" s="4">
        <f t="shared" si="72"/>
        <v>0</v>
      </c>
      <c r="E286" s="4">
        <f t="shared" si="79"/>
        <v>0</v>
      </c>
      <c r="G286" s="4">
        <f t="shared" si="73"/>
        <v>0</v>
      </c>
      <c r="H286" s="4">
        <f t="shared" si="80"/>
        <v>0</v>
      </c>
      <c r="I286" s="5">
        <f t="shared" si="74"/>
        <v>0</v>
      </c>
      <c r="J286" s="5">
        <f t="shared" si="75"/>
        <v>0</v>
      </c>
      <c r="L286" s="5">
        <f t="shared" si="76"/>
        <v>0</v>
      </c>
      <c r="M286" s="5">
        <f t="shared" si="77"/>
        <v>0</v>
      </c>
    </row>
    <row r="287" spans="1:13" ht="15">
      <c r="A287" s="8">
        <f t="shared" si="78"/>
        <v>36420</v>
      </c>
      <c r="D287" s="4">
        <f t="shared" si="72"/>
        <v>0</v>
      </c>
      <c r="E287" s="4">
        <f t="shared" si="79"/>
        <v>0</v>
      </c>
      <c r="G287" s="4">
        <f t="shared" si="73"/>
        <v>0</v>
      </c>
      <c r="H287" s="4">
        <f t="shared" si="80"/>
        <v>0</v>
      </c>
      <c r="I287" s="5">
        <f t="shared" si="74"/>
        <v>0</v>
      </c>
      <c r="J287" s="5">
        <f t="shared" si="75"/>
        <v>0</v>
      </c>
      <c r="L287" s="5">
        <f t="shared" si="76"/>
        <v>0</v>
      </c>
      <c r="M287" s="5">
        <f t="shared" si="77"/>
        <v>0</v>
      </c>
    </row>
    <row r="288" spans="1:13" ht="15">
      <c r="A288" s="8">
        <f t="shared" si="78"/>
        <v>36421</v>
      </c>
      <c r="D288" s="4">
        <f t="shared" si="72"/>
        <v>0</v>
      </c>
      <c r="E288" s="4">
        <f t="shared" si="79"/>
        <v>0</v>
      </c>
      <c r="G288" s="4">
        <f t="shared" si="73"/>
        <v>0</v>
      </c>
      <c r="H288" s="4">
        <f t="shared" si="80"/>
        <v>0</v>
      </c>
      <c r="I288" s="5">
        <f t="shared" si="74"/>
        <v>0</v>
      </c>
      <c r="J288" s="5">
        <f t="shared" si="75"/>
        <v>0</v>
      </c>
      <c r="L288" s="5">
        <f t="shared" si="76"/>
        <v>0</v>
      </c>
      <c r="M288" s="5">
        <f t="shared" si="77"/>
        <v>0</v>
      </c>
    </row>
    <row r="289" spans="1:13" ht="15">
      <c r="A289" s="8">
        <f t="shared" si="78"/>
        <v>36422</v>
      </c>
      <c r="D289" s="4">
        <f t="shared" si="72"/>
        <v>0</v>
      </c>
      <c r="E289" s="4">
        <f t="shared" si="79"/>
        <v>0</v>
      </c>
      <c r="G289" s="4">
        <f t="shared" si="73"/>
        <v>0</v>
      </c>
      <c r="H289" s="4">
        <f t="shared" si="80"/>
        <v>0</v>
      </c>
      <c r="I289" s="5">
        <f t="shared" si="74"/>
        <v>0</v>
      </c>
      <c r="J289" s="5">
        <f t="shared" si="75"/>
        <v>0</v>
      </c>
      <c r="L289" s="5">
        <f t="shared" si="76"/>
        <v>0</v>
      </c>
      <c r="M289" s="5">
        <f t="shared" si="77"/>
        <v>0</v>
      </c>
    </row>
    <row r="290" spans="1:13" ht="15">
      <c r="A290" s="8">
        <f t="shared" si="78"/>
        <v>36423</v>
      </c>
      <c r="D290" s="4">
        <f t="shared" si="72"/>
        <v>0</v>
      </c>
      <c r="E290" s="4">
        <f t="shared" si="79"/>
        <v>0</v>
      </c>
      <c r="G290" s="4">
        <f t="shared" si="73"/>
        <v>0</v>
      </c>
      <c r="H290" s="4">
        <f t="shared" si="80"/>
        <v>0</v>
      </c>
      <c r="I290" s="5">
        <f t="shared" si="74"/>
        <v>0</v>
      </c>
      <c r="J290" s="5">
        <f t="shared" si="75"/>
        <v>0</v>
      </c>
      <c r="L290" s="5">
        <f t="shared" si="76"/>
        <v>0</v>
      </c>
      <c r="M290" s="5">
        <f t="shared" si="77"/>
        <v>0</v>
      </c>
    </row>
    <row r="291" spans="1:13" ht="15">
      <c r="A291" s="8">
        <f t="shared" si="78"/>
        <v>36424</v>
      </c>
      <c r="D291" s="4">
        <f t="shared" si="72"/>
        <v>0</v>
      </c>
      <c r="E291" s="4">
        <f t="shared" si="79"/>
        <v>0</v>
      </c>
      <c r="G291" s="4">
        <f t="shared" si="73"/>
        <v>0</v>
      </c>
      <c r="H291" s="4">
        <f t="shared" si="80"/>
        <v>0</v>
      </c>
      <c r="I291" s="5">
        <f t="shared" si="74"/>
        <v>0</v>
      </c>
      <c r="J291" s="5">
        <f t="shared" si="75"/>
        <v>0</v>
      </c>
      <c r="L291" s="5">
        <f t="shared" si="76"/>
        <v>0</v>
      </c>
      <c r="M291" s="5">
        <f t="shared" si="77"/>
        <v>0</v>
      </c>
    </row>
    <row r="292" spans="1:13" ht="15">
      <c r="A292" s="8">
        <f t="shared" si="78"/>
        <v>36425</v>
      </c>
      <c r="D292" s="4">
        <f t="shared" si="72"/>
        <v>0</v>
      </c>
      <c r="E292" s="4">
        <f t="shared" si="79"/>
        <v>0</v>
      </c>
      <c r="G292" s="4">
        <f t="shared" si="73"/>
        <v>0</v>
      </c>
      <c r="H292" s="4">
        <f t="shared" si="80"/>
        <v>0</v>
      </c>
      <c r="I292" s="5">
        <f t="shared" si="74"/>
        <v>0</v>
      </c>
      <c r="J292" s="5">
        <f t="shared" si="75"/>
        <v>0</v>
      </c>
      <c r="L292" s="5">
        <f t="shared" si="76"/>
        <v>0</v>
      </c>
      <c r="M292" s="5">
        <f t="shared" si="77"/>
        <v>0</v>
      </c>
    </row>
    <row r="293" spans="1:13" ht="15">
      <c r="A293" s="8">
        <f t="shared" si="78"/>
        <v>36426</v>
      </c>
      <c r="D293" s="4">
        <f t="shared" si="72"/>
        <v>0</v>
      </c>
      <c r="E293" s="4">
        <f t="shared" si="79"/>
        <v>0</v>
      </c>
      <c r="G293" s="4">
        <f t="shared" si="73"/>
        <v>0</v>
      </c>
      <c r="H293" s="4">
        <f t="shared" si="80"/>
        <v>0</v>
      </c>
      <c r="I293" s="5">
        <f t="shared" si="74"/>
        <v>0</v>
      </c>
      <c r="J293" s="5">
        <f t="shared" si="75"/>
        <v>0</v>
      </c>
      <c r="L293" s="5">
        <f t="shared" si="76"/>
        <v>0</v>
      </c>
      <c r="M293" s="5">
        <f t="shared" si="77"/>
        <v>0</v>
      </c>
    </row>
    <row r="294" spans="1:13" ht="15">
      <c r="A294" s="8">
        <f t="shared" si="78"/>
        <v>36427</v>
      </c>
      <c r="D294" s="4">
        <f t="shared" si="72"/>
        <v>0</v>
      </c>
      <c r="E294" s="4">
        <f t="shared" si="79"/>
        <v>0</v>
      </c>
      <c r="G294" s="4">
        <f t="shared" si="73"/>
        <v>0</v>
      </c>
      <c r="H294" s="4">
        <f t="shared" si="80"/>
        <v>0</v>
      </c>
      <c r="I294" s="5">
        <f t="shared" si="74"/>
        <v>0</v>
      </c>
      <c r="J294" s="5">
        <f t="shared" si="75"/>
        <v>0</v>
      </c>
      <c r="L294" s="5">
        <f t="shared" si="76"/>
        <v>0</v>
      </c>
      <c r="M294" s="5">
        <f t="shared" si="77"/>
        <v>0</v>
      </c>
    </row>
    <row r="295" spans="1:13" ht="15">
      <c r="A295" s="8">
        <f t="shared" si="78"/>
        <v>36428</v>
      </c>
      <c r="D295" s="4">
        <f t="shared" si="72"/>
        <v>0</v>
      </c>
      <c r="E295" s="4">
        <f t="shared" si="79"/>
        <v>0</v>
      </c>
      <c r="G295" s="4">
        <f t="shared" si="73"/>
        <v>0</v>
      </c>
      <c r="H295" s="4">
        <f t="shared" si="80"/>
        <v>0</v>
      </c>
      <c r="I295" s="5">
        <f t="shared" si="74"/>
        <v>0</v>
      </c>
      <c r="J295" s="5">
        <f t="shared" si="75"/>
        <v>0</v>
      </c>
      <c r="L295" s="5">
        <f t="shared" si="76"/>
        <v>0</v>
      </c>
      <c r="M295" s="5">
        <f t="shared" si="77"/>
        <v>0</v>
      </c>
    </row>
    <row r="296" spans="1:13" ht="15">
      <c r="A296" s="8">
        <f t="shared" si="78"/>
        <v>36429</v>
      </c>
      <c r="D296" s="4">
        <f t="shared" si="72"/>
        <v>0</v>
      </c>
      <c r="E296" s="4">
        <f t="shared" si="79"/>
        <v>0</v>
      </c>
      <c r="G296" s="4">
        <f t="shared" si="73"/>
        <v>0</v>
      </c>
      <c r="H296" s="4">
        <f t="shared" si="80"/>
        <v>0</v>
      </c>
      <c r="I296" s="5">
        <f t="shared" si="74"/>
        <v>0</v>
      </c>
      <c r="J296" s="5">
        <f t="shared" si="75"/>
        <v>0</v>
      </c>
      <c r="L296" s="5">
        <f t="shared" si="76"/>
        <v>0</v>
      </c>
      <c r="M296" s="5">
        <f t="shared" si="77"/>
        <v>0</v>
      </c>
    </row>
    <row r="297" spans="1:13" ht="15">
      <c r="A297" s="8">
        <f t="shared" si="78"/>
        <v>36430</v>
      </c>
      <c r="D297" s="4">
        <f t="shared" si="72"/>
        <v>0</v>
      </c>
      <c r="E297" s="4">
        <f t="shared" si="79"/>
        <v>0</v>
      </c>
      <c r="G297" s="4">
        <f t="shared" si="73"/>
        <v>0</v>
      </c>
      <c r="H297" s="4">
        <f t="shared" si="80"/>
        <v>0</v>
      </c>
      <c r="I297" s="5">
        <f t="shared" si="74"/>
        <v>0</v>
      </c>
      <c r="J297" s="5">
        <f t="shared" si="75"/>
        <v>0</v>
      </c>
      <c r="L297" s="5">
        <f t="shared" si="76"/>
        <v>0</v>
      </c>
      <c r="M297" s="5">
        <f t="shared" si="77"/>
        <v>0</v>
      </c>
    </row>
    <row r="298" spans="1:13" ht="15">
      <c r="A298" s="8">
        <f t="shared" si="78"/>
        <v>36431</v>
      </c>
      <c r="D298" s="4">
        <f t="shared" si="72"/>
        <v>0</v>
      </c>
      <c r="E298" s="4">
        <f t="shared" si="79"/>
        <v>0</v>
      </c>
      <c r="G298" s="4">
        <f t="shared" si="73"/>
        <v>0</v>
      </c>
      <c r="H298" s="4">
        <f t="shared" si="80"/>
        <v>0</v>
      </c>
      <c r="I298" s="5">
        <f t="shared" si="74"/>
        <v>0</v>
      </c>
      <c r="J298" s="5">
        <f t="shared" si="75"/>
        <v>0</v>
      </c>
      <c r="L298" s="5">
        <f t="shared" si="76"/>
        <v>0</v>
      </c>
      <c r="M298" s="5">
        <f t="shared" si="77"/>
        <v>0</v>
      </c>
    </row>
    <row r="299" spans="1:13" ht="15">
      <c r="A299" s="8">
        <f t="shared" si="78"/>
        <v>36432</v>
      </c>
      <c r="D299" s="4">
        <f t="shared" si="72"/>
        <v>0</v>
      </c>
      <c r="E299" s="4">
        <f t="shared" si="79"/>
        <v>0</v>
      </c>
      <c r="G299" s="4">
        <f t="shared" si="73"/>
        <v>0</v>
      </c>
      <c r="H299" s="4">
        <f t="shared" si="80"/>
        <v>0</v>
      </c>
      <c r="I299" s="5">
        <f t="shared" si="74"/>
        <v>0</v>
      </c>
      <c r="J299" s="5">
        <f t="shared" si="75"/>
        <v>0</v>
      </c>
      <c r="L299" s="5">
        <f t="shared" si="76"/>
        <v>0</v>
      </c>
      <c r="M299" s="5">
        <f t="shared" si="77"/>
        <v>0</v>
      </c>
    </row>
    <row r="300" spans="1:13" ht="15">
      <c r="A300" s="8">
        <f t="shared" si="78"/>
        <v>36433</v>
      </c>
      <c r="D300" s="4">
        <f t="shared" si="72"/>
        <v>0</v>
      </c>
      <c r="E300" s="4">
        <f t="shared" si="79"/>
        <v>0</v>
      </c>
      <c r="G300" s="4">
        <f t="shared" si="73"/>
        <v>0</v>
      </c>
      <c r="H300" s="4">
        <f t="shared" si="80"/>
        <v>0</v>
      </c>
      <c r="I300" s="5">
        <f t="shared" si="74"/>
        <v>0</v>
      </c>
      <c r="J300" s="5">
        <f t="shared" si="75"/>
        <v>0</v>
      </c>
      <c r="L300" s="5">
        <f t="shared" si="76"/>
        <v>0</v>
      </c>
      <c r="M300" s="5">
        <f t="shared" si="77"/>
        <v>0</v>
      </c>
    </row>
    <row r="301" spans="4:13" ht="15">
      <c r="D301" s="9" t="s">
        <v>3</v>
      </c>
      <c r="E301" s="9" t="s">
        <v>4</v>
      </c>
      <c r="F301" s="9"/>
      <c r="G301" s="9" t="s">
        <v>3</v>
      </c>
      <c r="H301" s="9" t="s">
        <v>5</v>
      </c>
      <c r="I301" s="10" t="s">
        <v>6</v>
      </c>
      <c r="J301" s="10"/>
      <c r="K301" s="10"/>
      <c r="L301" s="10" t="s">
        <v>7</v>
      </c>
      <c r="M301" s="10"/>
    </row>
    <row r="302" spans="1:13" s="14" customFormat="1" ht="15">
      <c r="A302" s="11" t="s">
        <v>8</v>
      </c>
      <c r="B302" s="12" t="s">
        <v>9</v>
      </c>
      <c r="C302" s="12" t="s">
        <v>10</v>
      </c>
      <c r="D302" s="13">
        <f>C8</f>
        <v>50</v>
      </c>
      <c r="E302" s="14">
        <f>C8</f>
        <v>50</v>
      </c>
      <c r="F302" s="9"/>
      <c r="G302" s="13">
        <f>C9</f>
        <v>42</v>
      </c>
      <c r="H302" s="14">
        <f>C9</f>
        <v>42</v>
      </c>
      <c r="I302" s="13">
        <f>C8</f>
        <v>50</v>
      </c>
      <c r="J302" s="10"/>
      <c r="K302" s="10"/>
      <c r="L302" s="13">
        <f>C9</f>
        <v>42</v>
      </c>
      <c r="M302" s="10"/>
    </row>
    <row r="303" spans="1:13" ht="15">
      <c r="A303" s="8">
        <f>A300+1</f>
        <v>36434</v>
      </c>
      <c r="D303" s="4">
        <f aca="true" t="shared" si="81" ref="D303:D333">IF(B303&lt;=$C$8,0,IF(AND((((B303+C303)/2)&gt;$C$8),(C303&gt;=$C$8)),(((B303+C303)/2)-$C$8),((((B303-C303)/2)*COS(I303))-($C$8-((B303+C303)/2))*((3.14/2)-I303))/3.14))</f>
        <v>0</v>
      </c>
      <c r="E303" s="4">
        <f>E300+D303</f>
        <v>0</v>
      </c>
      <c r="G303" s="4">
        <f aca="true" t="shared" si="82" ref="G303:G333">IF(B303&lt;=$C$9,0,IF(AND((((B303+C303)/2)&gt;$C$9),(C303&gt;=$C$9)),(((B303+C303)/2)-$C$9),((((B303-C303)/2)*COS(L303))-($C$9-((B303+C303)/2))*((3.14/2)-L303))/3.14))</f>
        <v>0</v>
      </c>
      <c r="H303" s="4">
        <f>H300+G303</f>
        <v>0</v>
      </c>
      <c r="I303" s="5">
        <f aca="true" t="shared" si="83" ref="I303:I333">IF(AND(B303&lt;$C$8,C303&lt;$C$8),0,IF((C303&gt;=$C$8),0,J303))</f>
        <v>0</v>
      </c>
      <c r="J303" s="5">
        <f aca="true" t="shared" si="84" ref="J303:J333">IF(AND(B303&gt;$C$8,C303&lt;$C$8,(((B303+C303)/2)&lt;&gt;$C$8)),ATAN((($C$8-((B303+C303)/2))/((B303-C303)/2))/SQRT(-(($C$8-((B303+C303)/2))/((B303-C303)/2))*(($C$8-((B303+C303)/2))/((B303-C303)/2))+1)),0)</f>
        <v>0</v>
      </c>
      <c r="L303" s="5">
        <f aca="true" t="shared" si="85" ref="L303:L333">IF(AND(B303&lt;$C$9,C303&lt;$C$9),0,IF((C303&gt;=$C$9),0,M303))</f>
        <v>0</v>
      </c>
      <c r="M303" s="5">
        <f aca="true" t="shared" si="86" ref="M303:M333">IF(AND(B303&gt;$C$9,C303&lt;$C$9,(((B303+C303)/2)&lt;&gt;$C$9)),ATAN((($C$9-((B303+C303)/2))/((B303-C303)/2))/SQRT(-(($C$9-((B303+C303)/2))/((B303-C303)/2))*(($C$9-((B303+C303)/2))/((B303-C303)/2))+1)),0)</f>
        <v>0</v>
      </c>
    </row>
    <row r="304" spans="1:13" ht="15">
      <c r="A304" s="8">
        <f aca="true" t="shared" si="87" ref="A304:A333">A303+1</f>
        <v>36435</v>
      </c>
      <c r="D304" s="4">
        <f t="shared" si="81"/>
        <v>0</v>
      </c>
      <c r="E304" s="4">
        <f aca="true" t="shared" si="88" ref="E304:E333">E303+D304</f>
        <v>0</v>
      </c>
      <c r="G304" s="4">
        <f t="shared" si="82"/>
        <v>0</v>
      </c>
      <c r="H304" s="4">
        <f aca="true" t="shared" si="89" ref="H304:H333">H303+G304</f>
        <v>0</v>
      </c>
      <c r="I304" s="5">
        <f t="shared" si="83"/>
        <v>0</v>
      </c>
      <c r="J304" s="5">
        <f t="shared" si="84"/>
        <v>0</v>
      </c>
      <c r="L304" s="5">
        <f t="shared" si="85"/>
        <v>0</v>
      </c>
      <c r="M304" s="5">
        <f t="shared" si="86"/>
        <v>0</v>
      </c>
    </row>
    <row r="305" spans="1:13" ht="15">
      <c r="A305" s="8">
        <f t="shared" si="87"/>
        <v>36436</v>
      </c>
      <c r="D305" s="4">
        <f t="shared" si="81"/>
        <v>0</v>
      </c>
      <c r="E305" s="4">
        <f t="shared" si="88"/>
        <v>0</v>
      </c>
      <c r="G305" s="4">
        <f t="shared" si="82"/>
        <v>0</v>
      </c>
      <c r="H305" s="4">
        <f t="shared" si="89"/>
        <v>0</v>
      </c>
      <c r="I305" s="5">
        <f t="shared" si="83"/>
        <v>0</v>
      </c>
      <c r="J305" s="5">
        <f t="shared" si="84"/>
        <v>0</v>
      </c>
      <c r="L305" s="5">
        <f t="shared" si="85"/>
        <v>0</v>
      </c>
      <c r="M305" s="5">
        <f t="shared" si="86"/>
        <v>0</v>
      </c>
    </row>
    <row r="306" spans="1:13" ht="15">
      <c r="A306" s="8">
        <f t="shared" si="87"/>
        <v>36437</v>
      </c>
      <c r="D306" s="4">
        <f t="shared" si="81"/>
        <v>0</v>
      </c>
      <c r="E306" s="4">
        <f t="shared" si="88"/>
        <v>0</v>
      </c>
      <c r="G306" s="4">
        <f t="shared" si="82"/>
        <v>0</v>
      </c>
      <c r="H306" s="4">
        <f t="shared" si="89"/>
        <v>0</v>
      </c>
      <c r="I306" s="5">
        <f t="shared" si="83"/>
        <v>0</v>
      </c>
      <c r="J306" s="5">
        <f t="shared" si="84"/>
        <v>0</v>
      </c>
      <c r="L306" s="5">
        <f t="shared" si="85"/>
        <v>0</v>
      </c>
      <c r="M306" s="5">
        <f t="shared" si="86"/>
        <v>0</v>
      </c>
    </row>
    <row r="307" spans="1:13" ht="15">
      <c r="A307" s="8">
        <f t="shared" si="87"/>
        <v>36438</v>
      </c>
      <c r="D307" s="4">
        <f t="shared" si="81"/>
        <v>0</v>
      </c>
      <c r="E307" s="4">
        <f t="shared" si="88"/>
        <v>0</v>
      </c>
      <c r="G307" s="4">
        <f t="shared" si="82"/>
        <v>0</v>
      </c>
      <c r="H307" s="4">
        <f t="shared" si="89"/>
        <v>0</v>
      </c>
      <c r="I307" s="5">
        <f t="shared" si="83"/>
        <v>0</v>
      </c>
      <c r="J307" s="5">
        <f t="shared" si="84"/>
        <v>0</v>
      </c>
      <c r="L307" s="5">
        <f t="shared" si="85"/>
        <v>0</v>
      </c>
      <c r="M307" s="5">
        <f t="shared" si="86"/>
        <v>0</v>
      </c>
    </row>
    <row r="308" spans="1:13" ht="15">
      <c r="A308" s="8">
        <f t="shared" si="87"/>
        <v>36439</v>
      </c>
      <c r="D308" s="4">
        <f t="shared" si="81"/>
        <v>0</v>
      </c>
      <c r="E308" s="4">
        <f t="shared" si="88"/>
        <v>0</v>
      </c>
      <c r="G308" s="4">
        <f t="shared" si="82"/>
        <v>0</v>
      </c>
      <c r="H308" s="4">
        <f t="shared" si="89"/>
        <v>0</v>
      </c>
      <c r="I308" s="5">
        <f t="shared" si="83"/>
        <v>0</v>
      </c>
      <c r="J308" s="5">
        <f t="shared" si="84"/>
        <v>0</v>
      </c>
      <c r="L308" s="5">
        <f t="shared" si="85"/>
        <v>0</v>
      </c>
      <c r="M308" s="5">
        <f t="shared" si="86"/>
        <v>0</v>
      </c>
    </row>
    <row r="309" spans="1:13" ht="15">
      <c r="A309" s="8">
        <f t="shared" si="87"/>
        <v>36440</v>
      </c>
      <c r="D309" s="4">
        <f t="shared" si="81"/>
        <v>0</v>
      </c>
      <c r="E309" s="4">
        <f t="shared" si="88"/>
        <v>0</v>
      </c>
      <c r="G309" s="4">
        <f t="shared" si="82"/>
        <v>0</v>
      </c>
      <c r="H309" s="4">
        <f t="shared" si="89"/>
        <v>0</v>
      </c>
      <c r="I309" s="5">
        <f t="shared" si="83"/>
        <v>0</v>
      </c>
      <c r="J309" s="5">
        <f t="shared" si="84"/>
        <v>0</v>
      </c>
      <c r="L309" s="5">
        <f t="shared" si="85"/>
        <v>0</v>
      </c>
      <c r="M309" s="5">
        <f t="shared" si="86"/>
        <v>0</v>
      </c>
    </row>
    <row r="310" spans="1:13" ht="15">
      <c r="A310" s="8">
        <f t="shared" si="87"/>
        <v>36441</v>
      </c>
      <c r="D310" s="4">
        <f t="shared" si="81"/>
        <v>0</v>
      </c>
      <c r="E310" s="4">
        <f t="shared" si="88"/>
        <v>0</v>
      </c>
      <c r="G310" s="4">
        <f t="shared" si="82"/>
        <v>0</v>
      </c>
      <c r="H310" s="4">
        <f t="shared" si="89"/>
        <v>0</v>
      </c>
      <c r="I310" s="5">
        <f t="shared" si="83"/>
        <v>0</v>
      </c>
      <c r="J310" s="5">
        <f t="shared" si="84"/>
        <v>0</v>
      </c>
      <c r="L310" s="5">
        <f t="shared" si="85"/>
        <v>0</v>
      </c>
      <c r="M310" s="5">
        <f t="shared" si="86"/>
        <v>0</v>
      </c>
    </row>
    <row r="311" spans="1:13" ht="15">
      <c r="A311" s="8">
        <f t="shared" si="87"/>
        <v>36442</v>
      </c>
      <c r="D311" s="4">
        <f t="shared" si="81"/>
        <v>0</v>
      </c>
      <c r="E311" s="4">
        <f t="shared" si="88"/>
        <v>0</v>
      </c>
      <c r="G311" s="4">
        <f t="shared" si="82"/>
        <v>0</v>
      </c>
      <c r="H311" s="4">
        <f t="shared" si="89"/>
        <v>0</v>
      </c>
      <c r="I311" s="5">
        <f t="shared" si="83"/>
        <v>0</v>
      </c>
      <c r="J311" s="5">
        <f t="shared" si="84"/>
        <v>0</v>
      </c>
      <c r="L311" s="5">
        <f t="shared" si="85"/>
        <v>0</v>
      </c>
      <c r="M311" s="5">
        <f t="shared" si="86"/>
        <v>0</v>
      </c>
    </row>
    <row r="312" spans="1:13" ht="15">
      <c r="A312" s="8">
        <f t="shared" si="87"/>
        <v>36443</v>
      </c>
      <c r="D312" s="4">
        <f t="shared" si="81"/>
        <v>0</v>
      </c>
      <c r="E312" s="4">
        <f t="shared" si="88"/>
        <v>0</v>
      </c>
      <c r="G312" s="4">
        <f t="shared" si="82"/>
        <v>0</v>
      </c>
      <c r="H312" s="4">
        <f t="shared" si="89"/>
        <v>0</v>
      </c>
      <c r="I312" s="5">
        <f t="shared" si="83"/>
        <v>0</v>
      </c>
      <c r="J312" s="5">
        <f t="shared" si="84"/>
        <v>0</v>
      </c>
      <c r="L312" s="5">
        <f t="shared" si="85"/>
        <v>0</v>
      </c>
      <c r="M312" s="5">
        <f t="shared" si="86"/>
        <v>0</v>
      </c>
    </row>
    <row r="313" spans="1:13" ht="15">
      <c r="A313" s="8">
        <f t="shared" si="87"/>
        <v>36444</v>
      </c>
      <c r="D313" s="4">
        <f t="shared" si="81"/>
        <v>0</v>
      </c>
      <c r="E313" s="4">
        <f t="shared" si="88"/>
        <v>0</v>
      </c>
      <c r="G313" s="4">
        <f t="shared" si="82"/>
        <v>0</v>
      </c>
      <c r="H313" s="4">
        <f t="shared" si="89"/>
        <v>0</v>
      </c>
      <c r="I313" s="5">
        <f t="shared" si="83"/>
        <v>0</v>
      </c>
      <c r="J313" s="5">
        <f t="shared" si="84"/>
        <v>0</v>
      </c>
      <c r="L313" s="5">
        <f t="shared" si="85"/>
        <v>0</v>
      </c>
      <c r="M313" s="5">
        <f t="shared" si="86"/>
        <v>0</v>
      </c>
    </row>
    <row r="314" spans="1:13" ht="15">
      <c r="A314" s="8">
        <f t="shared" si="87"/>
        <v>36445</v>
      </c>
      <c r="D314" s="4">
        <f t="shared" si="81"/>
        <v>0</v>
      </c>
      <c r="E314" s="4">
        <f t="shared" si="88"/>
        <v>0</v>
      </c>
      <c r="G314" s="4">
        <f t="shared" si="82"/>
        <v>0</v>
      </c>
      <c r="H314" s="4">
        <f t="shared" si="89"/>
        <v>0</v>
      </c>
      <c r="I314" s="5">
        <f t="shared" si="83"/>
        <v>0</v>
      </c>
      <c r="J314" s="5">
        <f t="shared" si="84"/>
        <v>0</v>
      </c>
      <c r="L314" s="5">
        <f t="shared" si="85"/>
        <v>0</v>
      </c>
      <c r="M314" s="5">
        <f t="shared" si="86"/>
        <v>0</v>
      </c>
    </row>
    <row r="315" spans="1:13" ht="15">
      <c r="A315" s="8">
        <f t="shared" si="87"/>
        <v>36446</v>
      </c>
      <c r="D315" s="4">
        <f t="shared" si="81"/>
        <v>0</v>
      </c>
      <c r="E315" s="4">
        <f t="shared" si="88"/>
        <v>0</v>
      </c>
      <c r="G315" s="4">
        <f t="shared" si="82"/>
        <v>0</v>
      </c>
      <c r="H315" s="4">
        <f t="shared" si="89"/>
        <v>0</v>
      </c>
      <c r="I315" s="5">
        <f t="shared" si="83"/>
        <v>0</v>
      </c>
      <c r="J315" s="5">
        <f t="shared" si="84"/>
        <v>0</v>
      </c>
      <c r="L315" s="5">
        <f t="shared" si="85"/>
        <v>0</v>
      </c>
      <c r="M315" s="5">
        <f t="shared" si="86"/>
        <v>0</v>
      </c>
    </row>
    <row r="316" spans="1:13" ht="15">
      <c r="A316" s="8">
        <f t="shared" si="87"/>
        <v>36447</v>
      </c>
      <c r="D316" s="4">
        <f t="shared" si="81"/>
        <v>0</v>
      </c>
      <c r="E316" s="4">
        <f t="shared" si="88"/>
        <v>0</v>
      </c>
      <c r="G316" s="4">
        <f t="shared" si="82"/>
        <v>0</v>
      </c>
      <c r="H316" s="4">
        <f t="shared" si="89"/>
        <v>0</v>
      </c>
      <c r="I316" s="5">
        <f t="shared" si="83"/>
        <v>0</v>
      </c>
      <c r="J316" s="5">
        <f t="shared" si="84"/>
        <v>0</v>
      </c>
      <c r="L316" s="5">
        <f t="shared" si="85"/>
        <v>0</v>
      </c>
      <c r="M316" s="5">
        <f t="shared" si="86"/>
        <v>0</v>
      </c>
    </row>
    <row r="317" spans="1:13" ht="15">
      <c r="A317" s="8">
        <f t="shared" si="87"/>
        <v>36448</v>
      </c>
      <c r="D317" s="4">
        <f t="shared" si="81"/>
        <v>0</v>
      </c>
      <c r="E317" s="4">
        <f t="shared" si="88"/>
        <v>0</v>
      </c>
      <c r="G317" s="4">
        <f t="shared" si="82"/>
        <v>0</v>
      </c>
      <c r="H317" s="4">
        <f t="shared" si="89"/>
        <v>0</v>
      </c>
      <c r="I317" s="5">
        <f t="shared" si="83"/>
        <v>0</v>
      </c>
      <c r="J317" s="5">
        <f t="shared" si="84"/>
        <v>0</v>
      </c>
      <c r="L317" s="5">
        <f t="shared" si="85"/>
        <v>0</v>
      </c>
      <c r="M317" s="5">
        <f t="shared" si="86"/>
        <v>0</v>
      </c>
    </row>
    <row r="318" spans="1:13" ht="15">
      <c r="A318" s="8">
        <f t="shared" si="87"/>
        <v>36449</v>
      </c>
      <c r="D318" s="4">
        <f t="shared" si="81"/>
        <v>0</v>
      </c>
      <c r="E318" s="4">
        <f t="shared" si="88"/>
        <v>0</v>
      </c>
      <c r="G318" s="4">
        <f t="shared" si="82"/>
        <v>0</v>
      </c>
      <c r="H318" s="4">
        <f t="shared" si="89"/>
        <v>0</v>
      </c>
      <c r="I318" s="5">
        <f t="shared" si="83"/>
        <v>0</v>
      </c>
      <c r="J318" s="5">
        <f t="shared" si="84"/>
        <v>0</v>
      </c>
      <c r="L318" s="5">
        <f t="shared" si="85"/>
        <v>0</v>
      </c>
      <c r="M318" s="5">
        <f t="shared" si="86"/>
        <v>0</v>
      </c>
    </row>
    <row r="319" spans="1:13" ht="15">
      <c r="A319" s="8">
        <f t="shared" si="87"/>
        <v>36450</v>
      </c>
      <c r="D319" s="4">
        <f t="shared" si="81"/>
        <v>0</v>
      </c>
      <c r="E319" s="4">
        <f t="shared" si="88"/>
        <v>0</v>
      </c>
      <c r="G319" s="4">
        <f t="shared" si="82"/>
        <v>0</v>
      </c>
      <c r="H319" s="4">
        <f t="shared" si="89"/>
        <v>0</v>
      </c>
      <c r="I319" s="5">
        <f t="shared" si="83"/>
        <v>0</v>
      </c>
      <c r="J319" s="5">
        <f t="shared" si="84"/>
        <v>0</v>
      </c>
      <c r="L319" s="5">
        <f t="shared" si="85"/>
        <v>0</v>
      </c>
      <c r="M319" s="5">
        <f t="shared" si="86"/>
        <v>0</v>
      </c>
    </row>
    <row r="320" spans="1:13" ht="15">
      <c r="A320" s="8">
        <f t="shared" si="87"/>
        <v>36451</v>
      </c>
      <c r="D320" s="4">
        <f t="shared" si="81"/>
        <v>0</v>
      </c>
      <c r="E320" s="4">
        <f t="shared" si="88"/>
        <v>0</v>
      </c>
      <c r="G320" s="4">
        <f t="shared" si="82"/>
        <v>0</v>
      </c>
      <c r="H320" s="4">
        <f t="shared" si="89"/>
        <v>0</v>
      </c>
      <c r="I320" s="5">
        <f t="shared" si="83"/>
        <v>0</v>
      </c>
      <c r="J320" s="5">
        <f t="shared" si="84"/>
        <v>0</v>
      </c>
      <c r="L320" s="5">
        <f t="shared" si="85"/>
        <v>0</v>
      </c>
      <c r="M320" s="5">
        <f t="shared" si="86"/>
        <v>0</v>
      </c>
    </row>
    <row r="321" spans="1:13" ht="15">
      <c r="A321" s="8">
        <f t="shared" si="87"/>
        <v>36452</v>
      </c>
      <c r="D321" s="4">
        <f t="shared" si="81"/>
        <v>0</v>
      </c>
      <c r="E321" s="4">
        <f t="shared" si="88"/>
        <v>0</v>
      </c>
      <c r="G321" s="4">
        <f t="shared" si="82"/>
        <v>0</v>
      </c>
      <c r="H321" s="4">
        <f t="shared" si="89"/>
        <v>0</v>
      </c>
      <c r="I321" s="5">
        <f t="shared" si="83"/>
        <v>0</v>
      </c>
      <c r="J321" s="5">
        <f t="shared" si="84"/>
        <v>0</v>
      </c>
      <c r="L321" s="5">
        <f t="shared" si="85"/>
        <v>0</v>
      </c>
      <c r="M321" s="5">
        <f t="shared" si="86"/>
        <v>0</v>
      </c>
    </row>
    <row r="322" spans="1:13" ht="15">
      <c r="A322" s="8">
        <f t="shared" si="87"/>
        <v>36453</v>
      </c>
      <c r="D322" s="4">
        <f t="shared" si="81"/>
        <v>0</v>
      </c>
      <c r="E322" s="4">
        <f t="shared" si="88"/>
        <v>0</v>
      </c>
      <c r="G322" s="4">
        <f t="shared" si="82"/>
        <v>0</v>
      </c>
      <c r="H322" s="4">
        <f t="shared" si="89"/>
        <v>0</v>
      </c>
      <c r="I322" s="5">
        <f t="shared" si="83"/>
        <v>0</v>
      </c>
      <c r="J322" s="5">
        <f t="shared" si="84"/>
        <v>0</v>
      </c>
      <c r="L322" s="5">
        <f t="shared" si="85"/>
        <v>0</v>
      </c>
      <c r="M322" s="5">
        <f t="shared" si="86"/>
        <v>0</v>
      </c>
    </row>
    <row r="323" spans="1:13" ht="15">
      <c r="A323" s="8">
        <f t="shared" si="87"/>
        <v>36454</v>
      </c>
      <c r="D323" s="4">
        <f t="shared" si="81"/>
        <v>0</v>
      </c>
      <c r="E323" s="4">
        <f t="shared" si="88"/>
        <v>0</v>
      </c>
      <c r="G323" s="4">
        <f t="shared" si="82"/>
        <v>0</v>
      </c>
      <c r="H323" s="4">
        <f t="shared" si="89"/>
        <v>0</v>
      </c>
      <c r="I323" s="5">
        <f t="shared" si="83"/>
        <v>0</v>
      </c>
      <c r="J323" s="5">
        <f t="shared" si="84"/>
        <v>0</v>
      </c>
      <c r="L323" s="5">
        <f t="shared" si="85"/>
        <v>0</v>
      </c>
      <c r="M323" s="5">
        <f t="shared" si="86"/>
        <v>0</v>
      </c>
    </row>
    <row r="324" spans="1:13" ht="15">
      <c r="A324" s="8">
        <f t="shared" si="87"/>
        <v>36455</v>
      </c>
      <c r="D324" s="4">
        <f t="shared" si="81"/>
        <v>0</v>
      </c>
      <c r="E324" s="4">
        <f t="shared" si="88"/>
        <v>0</v>
      </c>
      <c r="G324" s="4">
        <f t="shared" si="82"/>
        <v>0</v>
      </c>
      <c r="H324" s="4">
        <f t="shared" si="89"/>
        <v>0</v>
      </c>
      <c r="I324" s="5">
        <f t="shared" si="83"/>
        <v>0</v>
      </c>
      <c r="J324" s="5">
        <f t="shared" si="84"/>
        <v>0</v>
      </c>
      <c r="L324" s="5">
        <f t="shared" si="85"/>
        <v>0</v>
      </c>
      <c r="M324" s="5">
        <f t="shared" si="86"/>
        <v>0</v>
      </c>
    </row>
    <row r="325" spans="1:13" ht="15">
      <c r="A325" s="8">
        <f t="shared" si="87"/>
        <v>36456</v>
      </c>
      <c r="D325" s="4">
        <f t="shared" si="81"/>
        <v>0</v>
      </c>
      <c r="E325" s="4">
        <f t="shared" si="88"/>
        <v>0</v>
      </c>
      <c r="G325" s="4">
        <f t="shared" si="82"/>
        <v>0</v>
      </c>
      <c r="H325" s="4">
        <f t="shared" si="89"/>
        <v>0</v>
      </c>
      <c r="I325" s="5">
        <f t="shared" si="83"/>
        <v>0</v>
      </c>
      <c r="J325" s="5">
        <f t="shared" si="84"/>
        <v>0</v>
      </c>
      <c r="L325" s="5">
        <f t="shared" si="85"/>
        <v>0</v>
      </c>
      <c r="M325" s="5">
        <f t="shared" si="86"/>
        <v>0</v>
      </c>
    </row>
    <row r="326" spans="1:13" ht="15">
      <c r="A326" s="8">
        <f t="shared" si="87"/>
        <v>36457</v>
      </c>
      <c r="D326" s="4">
        <f t="shared" si="81"/>
        <v>0</v>
      </c>
      <c r="E326" s="4">
        <f t="shared" si="88"/>
        <v>0</v>
      </c>
      <c r="G326" s="4">
        <f t="shared" si="82"/>
        <v>0</v>
      </c>
      <c r="H326" s="4">
        <f t="shared" si="89"/>
        <v>0</v>
      </c>
      <c r="I326" s="5">
        <f t="shared" si="83"/>
        <v>0</v>
      </c>
      <c r="J326" s="5">
        <f t="shared" si="84"/>
        <v>0</v>
      </c>
      <c r="L326" s="5">
        <f t="shared" si="85"/>
        <v>0</v>
      </c>
      <c r="M326" s="5">
        <f t="shared" si="86"/>
        <v>0</v>
      </c>
    </row>
    <row r="327" spans="1:13" ht="15">
      <c r="A327" s="8">
        <f t="shared" si="87"/>
        <v>36458</v>
      </c>
      <c r="D327" s="4">
        <f t="shared" si="81"/>
        <v>0</v>
      </c>
      <c r="E327" s="4">
        <f t="shared" si="88"/>
        <v>0</v>
      </c>
      <c r="G327" s="4">
        <f t="shared" si="82"/>
        <v>0</v>
      </c>
      <c r="H327" s="4">
        <f t="shared" si="89"/>
        <v>0</v>
      </c>
      <c r="I327" s="5">
        <f t="shared" si="83"/>
        <v>0</v>
      </c>
      <c r="J327" s="5">
        <f t="shared" si="84"/>
        <v>0</v>
      </c>
      <c r="L327" s="5">
        <f t="shared" si="85"/>
        <v>0</v>
      </c>
      <c r="M327" s="5">
        <f t="shared" si="86"/>
        <v>0</v>
      </c>
    </row>
    <row r="328" spans="1:13" ht="15">
      <c r="A328" s="8">
        <f t="shared" si="87"/>
        <v>36459</v>
      </c>
      <c r="D328" s="4">
        <f t="shared" si="81"/>
        <v>0</v>
      </c>
      <c r="E328" s="4">
        <f t="shared" si="88"/>
        <v>0</v>
      </c>
      <c r="G328" s="4">
        <f t="shared" si="82"/>
        <v>0</v>
      </c>
      <c r="H328" s="4">
        <f t="shared" si="89"/>
        <v>0</v>
      </c>
      <c r="I328" s="5">
        <f t="shared" si="83"/>
        <v>0</v>
      </c>
      <c r="J328" s="5">
        <f t="shared" si="84"/>
        <v>0</v>
      </c>
      <c r="L328" s="5">
        <f t="shared" si="85"/>
        <v>0</v>
      </c>
      <c r="M328" s="5">
        <f t="shared" si="86"/>
        <v>0</v>
      </c>
    </row>
    <row r="329" spans="1:13" ht="15">
      <c r="A329" s="8">
        <f t="shared" si="87"/>
        <v>36460</v>
      </c>
      <c r="D329" s="4">
        <f t="shared" si="81"/>
        <v>0</v>
      </c>
      <c r="E329" s="4">
        <f t="shared" si="88"/>
        <v>0</v>
      </c>
      <c r="G329" s="4">
        <f t="shared" si="82"/>
        <v>0</v>
      </c>
      <c r="H329" s="4">
        <f t="shared" si="89"/>
        <v>0</v>
      </c>
      <c r="I329" s="5">
        <f t="shared" si="83"/>
        <v>0</v>
      </c>
      <c r="J329" s="5">
        <f t="shared" si="84"/>
        <v>0</v>
      </c>
      <c r="L329" s="5">
        <f t="shared" si="85"/>
        <v>0</v>
      </c>
      <c r="M329" s="5">
        <f t="shared" si="86"/>
        <v>0</v>
      </c>
    </row>
    <row r="330" spans="1:13" ht="15">
      <c r="A330" s="8">
        <f t="shared" si="87"/>
        <v>36461</v>
      </c>
      <c r="D330" s="4">
        <f t="shared" si="81"/>
        <v>0</v>
      </c>
      <c r="E330" s="4">
        <f t="shared" si="88"/>
        <v>0</v>
      </c>
      <c r="G330" s="4">
        <f t="shared" si="82"/>
        <v>0</v>
      </c>
      <c r="H330" s="4">
        <f t="shared" si="89"/>
        <v>0</v>
      </c>
      <c r="I330" s="5">
        <f t="shared" si="83"/>
        <v>0</v>
      </c>
      <c r="J330" s="5">
        <f t="shared" si="84"/>
        <v>0</v>
      </c>
      <c r="L330" s="5">
        <f t="shared" si="85"/>
        <v>0</v>
      </c>
      <c r="M330" s="5">
        <f t="shared" si="86"/>
        <v>0</v>
      </c>
    </row>
    <row r="331" spans="1:13" ht="15">
      <c r="A331" s="8">
        <f t="shared" si="87"/>
        <v>36462</v>
      </c>
      <c r="D331" s="4">
        <f t="shared" si="81"/>
        <v>0</v>
      </c>
      <c r="E331" s="4">
        <f t="shared" si="88"/>
        <v>0</v>
      </c>
      <c r="G331" s="4">
        <f t="shared" si="82"/>
        <v>0</v>
      </c>
      <c r="H331" s="4">
        <f t="shared" si="89"/>
        <v>0</v>
      </c>
      <c r="I331" s="5">
        <f t="shared" si="83"/>
        <v>0</v>
      </c>
      <c r="J331" s="5">
        <f t="shared" si="84"/>
        <v>0</v>
      </c>
      <c r="L331" s="5">
        <f t="shared" si="85"/>
        <v>0</v>
      </c>
      <c r="M331" s="5">
        <f t="shared" si="86"/>
        <v>0</v>
      </c>
    </row>
    <row r="332" spans="1:13" ht="15">
      <c r="A332" s="8">
        <f t="shared" si="87"/>
        <v>36463</v>
      </c>
      <c r="D332" s="4">
        <f t="shared" si="81"/>
        <v>0</v>
      </c>
      <c r="E332" s="4">
        <f t="shared" si="88"/>
        <v>0</v>
      </c>
      <c r="G332" s="4">
        <f t="shared" si="82"/>
        <v>0</v>
      </c>
      <c r="H332" s="4">
        <f t="shared" si="89"/>
        <v>0</v>
      </c>
      <c r="I332" s="5">
        <f t="shared" si="83"/>
        <v>0</v>
      </c>
      <c r="J332" s="5">
        <f t="shared" si="84"/>
        <v>0</v>
      </c>
      <c r="L332" s="5">
        <f t="shared" si="85"/>
        <v>0</v>
      </c>
      <c r="M332" s="5">
        <f t="shared" si="86"/>
        <v>0</v>
      </c>
    </row>
    <row r="333" spans="1:13" ht="15">
      <c r="A333" s="8">
        <f t="shared" si="87"/>
        <v>36464</v>
      </c>
      <c r="D333" s="4">
        <f t="shared" si="81"/>
        <v>0</v>
      </c>
      <c r="E333" s="4">
        <f t="shared" si="88"/>
        <v>0</v>
      </c>
      <c r="G333" s="4">
        <f t="shared" si="82"/>
        <v>0</v>
      </c>
      <c r="H333" s="4">
        <f t="shared" si="89"/>
        <v>0</v>
      </c>
      <c r="I333" s="5">
        <f t="shared" si="83"/>
        <v>0</v>
      </c>
      <c r="J333" s="5">
        <f t="shared" si="84"/>
        <v>0</v>
      </c>
      <c r="L333" s="5">
        <f t="shared" si="85"/>
        <v>0</v>
      </c>
      <c r="M333" s="5">
        <f t="shared" si="86"/>
        <v>0</v>
      </c>
    </row>
    <row r="334" spans="4:13" ht="15">
      <c r="D334" s="9" t="s">
        <v>3</v>
      </c>
      <c r="E334" s="9" t="s">
        <v>4</v>
      </c>
      <c r="F334" s="9"/>
      <c r="G334" s="9" t="s">
        <v>3</v>
      </c>
      <c r="H334" s="9" t="s">
        <v>5</v>
      </c>
      <c r="I334" s="10" t="s">
        <v>6</v>
      </c>
      <c r="J334" s="10"/>
      <c r="K334" s="10"/>
      <c r="L334" s="10" t="s">
        <v>7</v>
      </c>
      <c r="M334" s="10"/>
    </row>
    <row r="335" spans="1:13" s="14" customFormat="1" ht="15">
      <c r="A335" s="11" t="s">
        <v>8</v>
      </c>
      <c r="B335" s="12" t="s">
        <v>9</v>
      </c>
      <c r="C335" s="12" t="s">
        <v>10</v>
      </c>
      <c r="D335" s="13">
        <f>C8</f>
        <v>50</v>
      </c>
      <c r="E335" s="14">
        <f>C8</f>
        <v>50</v>
      </c>
      <c r="F335" s="9"/>
      <c r="G335" s="13">
        <f>C9</f>
        <v>42</v>
      </c>
      <c r="H335" s="14">
        <f>C9</f>
        <v>42</v>
      </c>
      <c r="I335" s="13">
        <f>C8</f>
        <v>50</v>
      </c>
      <c r="J335" s="10"/>
      <c r="K335" s="10"/>
      <c r="L335" s="13">
        <f>C9</f>
        <v>42</v>
      </c>
      <c r="M335" s="10"/>
    </row>
    <row r="336" spans="1:13" ht="15">
      <c r="A336" s="8">
        <f>A333+1</f>
        <v>36465</v>
      </c>
      <c r="D336" s="4">
        <f aca="true" t="shared" si="90" ref="D336:D365">IF(B336&lt;=$C$8,0,IF(AND((((B336+C336)/2)&gt;$C$8),(C336&gt;=$C$8)),(((B336+C336)/2)-$C$8),((((B336-C336)/2)*COS(I336))-($C$8-((B336+C336)/2))*((3.14/2)-I336))/3.14))</f>
        <v>0</v>
      </c>
      <c r="E336" s="4">
        <f>E333+D336</f>
        <v>0</v>
      </c>
      <c r="G336" s="4">
        <f aca="true" t="shared" si="91" ref="G336:G365">IF(B336&lt;=$C$9,0,IF(AND((((B336+C336)/2)&gt;$C$9),(C336&gt;=$C$9)),(((B336+C336)/2)-$C$9),((((B336-C336)/2)*COS(L336))-($C$9-((B336+C336)/2))*((3.14/2)-L336))/3.14))</f>
        <v>0</v>
      </c>
      <c r="H336" s="4">
        <f>H333+G336</f>
        <v>0</v>
      </c>
      <c r="I336" s="5">
        <f aca="true" t="shared" si="92" ref="I336:I365">IF(AND(B336&lt;$C$8,C336&lt;$C$8),0,IF((C336&gt;=$C$8),0,J336))</f>
        <v>0</v>
      </c>
      <c r="J336" s="5">
        <f aca="true" t="shared" si="93" ref="J336:J365">IF(AND(B336&gt;$C$8,C336&lt;$C$8,(((B336+C336)/2)&lt;&gt;$C$8)),ATAN((($C$8-((B336+C336)/2))/((B336-C336)/2))/SQRT(-(($C$8-((B336+C336)/2))/((B336-C336)/2))*(($C$8-((B336+C336)/2))/((B336-C336)/2))+1)),0)</f>
        <v>0</v>
      </c>
      <c r="L336" s="5">
        <f aca="true" t="shared" si="94" ref="L336:L365">IF(AND(B336&lt;$C$9,C336&lt;$C$9),0,IF((C336&gt;=$C$9),0,M336))</f>
        <v>0</v>
      </c>
      <c r="M336" s="5">
        <f aca="true" t="shared" si="95" ref="M336:M365">IF(AND(B336&gt;$C$9,C336&lt;$C$9,(((B336+C336)/2)&lt;&gt;$C$9)),ATAN((($C$9-((B336+C336)/2))/((B336-C336)/2))/SQRT(-(($C$9-((B336+C336)/2))/((B336-C336)/2))*(($C$9-((B336+C336)/2))/((B336-C336)/2))+1)),0)</f>
        <v>0</v>
      </c>
    </row>
    <row r="337" spans="1:13" ht="15">
      <c r="A337" s="8">
        <f aca="true" t="shared" si="96" ref="A337:A365">A336+1</f>
        <v>36466</v>
      </c>
      <c r="D337" s="4">
        <f t="shared" si="90"/>
        <v>0</v>
      </c>
      <c r="E337" s="4">
        <f aca="true" t="shared" si="97" ref="E337:E365">E336+D337</f>
        <v>0</v>
      </c>
      <c r="G337" s="4">
        <f t="shared" si="91"/>
        <v>0</v>
      </c>
      <c r="H337" s="4">
        <f aca="true" t="shared" si="98" ref="H337:H365">H336+G337</f>
        <v>0</v>
      </c>
      <c r="I337" s="5">
        <f t="shared" si="92"/>
        <v>0</v>
      </c>
      <c r="J337" s="5">
        <f t="shared" si="93"/>
        <v>0</v>
      </c>
      <c r="L337" s="5">
        <f t="shared" si="94"/>
        <v>0</v>
      </c>
      <c r="M337" s="5">
        <f t="shared" si="95"/>
        <v>0</v>
      </c>
    </row>
    <row r="338" spans="1:13" ht="15">
      <c r="A338" s="8">
        <f t="shared" si="96"/>
        <v>36467</v>
      </c>
      <c r="D338" s="4">
        <f t="shared" si="90"/>
        <v>0</v>
      </c>
      <c r="E338" s="4">
        <f t="shared" si="97"/>
        <v>0</v>
      </c>
      <c r="G338" s="4">
        <f t="shared" si="91"/>
        <v>0</v>
      </c>
      <c r="H338" s="4">
        <f t="shared" si="98"/>
        <v>0</v>
      </c>
      <c r="I338" s="5">
        <f t="shared" si="92"/>
        <v>0</v>
      </c>
      <c r="J338" s="5">
        <f t="shared" si="93"/>
        <v>0</v>
      </c>
      <c r="L338" s="5">
        <f t="shared" si="94"/>
        <v>0</v>
      </c>
      <c r="M338" s="5">
        <f t="shared" si="95"/>
        <v>0</v>
      </c>
    </row>
    <row r="339" spans="1:13" ht="15">
      <c r="A339" s="8">
        <f t="shared" si="96"/>
        <v>36468</v>
      </c>
      <c r="D339" s="4">
        <f t="shared" si="90"/>
        <v>0</v>
      </c>
      <c r="E339" s="4">
        <f t="shared" si="97"/>
        <v>0</v>
      </c>
      <c r="G339" s="4">
        <f t="shared" si="91"/>
        <v>0</v>
      </c>
      <c r="H339" s="4">
        <f t="shared" si="98"/>
        <v>0</v>
      </c>
      <c r="I339" s="5">
        <f t="shared" si="92"/>
        <v>0</v>
      </c>
      <c r="J339" s="5">
        <f t="shared" si="93"/>
        <v>0</v>
      </c>
      <c r="L339" s="5">
        <f t="shared" si="94"/>
        <v>0</v>
      </c>
      <c r="M339" s="5">
        <f t="shared" si="95"/>
        <v>0</v>
      </c>
    </row>
    <row r="340" spans="1:13" ht="15">
      <c r="A340" s="8">
        <f t="shared" si="96"/>
        <v>36469</v>
      </c>
      <c r="D340" s="4">
        <f t="shared" si="90"/>
        <v>0</v>
      </c>
      <c r="E340" s="4">
        <f t="shared" si="97"/>
        <v>0</v>
      </c>
      <c r="G340" s="4">
        <f t="shared" si="91"/>
        <v>0</v>
      </c>
      <c r="H340" s="4">
        <f t="shared" si="98"/>
        <v>0</v>
      </c>
      <c r="I340" s="5">
        <f t="shared" si="92"/>
        <v>0</v>
      </c>
      <c r="J340" s="5">
        <f t="shared" si="93"/>
        <v>0</v>
      </c>
      <c r="L340" s="5">
        <f t="shared" si="94"/>
        <v>0</v>
      </c>
      <c r="M340" s="5">
        <f t="shared" si="95"/>
        <v>0</v>
      </c>
    </row>
    <row r="341" spans="1:13" ht="15">
      <c r="A341" s="8">
        <f t="shared" si="96"/>
        <v>36470</v>
      </c>
      <c r="D341" s="4">
        <f t="shared" si="90"/>
        <v>0</v>
      </c>
      <c r="E341" s="4">
        <f t="shared" si="97"/>
        <v>0</v>
      </c>
      <c r="G341" s="4">
        <f t="shared" si="91"/>
        <v>0</v>
      </c>
      <c r="H341" s="4">
        <f t="shared" si="98"/>
        <v>0</v>
      </c>
      <c r="I341" s="5">
        <f t="shared" si="92"/>
        <v>0</v>
      </c>
      <c r="J341" s="5">
        <f t="shared" si="93"/>
        <v>0</v>
      </c>
      <c r="L341" s="5">
        <f t="shared" si="94"/>
        <v>0</v>
      </c>
      <c r="M341" s="5">
        <f t="shared" si="95"/>
        <v>0</v>
      </c>
    </row>
    <row r="342" spans="1:13" ht="15">
      <c r="A342" s="8">
        <f t="shared" si="96"/>
        <v>36471</v>
      </c>
      <c r="D342" s="4">
        <f t="shared" si="90"/>
        <v>0</v>
      </c>
      <c r="E342" s="4">
        <f t="shared" si="97"/>
        <v>0</v>
      </c>
      <c r="G342" s="4">
        <f t="shared" si="91"/>
        <v>0</v>
      </c>
      <c r="H342" s="4">
        <f t="shared" si="98"/>
        <v>0</v>
      </c>
      <c r="I342" s="5">
        <f t="shared" si="92"/>
        <v>0</v>
      </c>
      <c r="J342" s="5">
        <f t="shared" si="93"/>
        <v>0</v>
      </c>
      <c r="L342" s="5">
        <f t="shared" si="94"/>
        <v>0</v>
      </c>
      <c r="M342" s="5">
        <f t="shared" si="95"/>
        <v>0</v>
      </c>
    </row>
    <row r="343" spans="1:13" ht="15">
      <c r="A343" s="8">
        <f t="shared" si="96"/>
        <v>36472</v>
      </c>
      <c r="D343" s="4">
        <f t="shared" si="90"/>
        <v>0</v>
      </c>
      <c r="E343" s="4">
        <f t="shared" si="97"/>
        <v>0</v>
      </c>
      <c r="G343" s="4">
        <f t="shared" si="91"/>
        <v>0</v>
      </c>
      <c r="H343" s="4">
        <f t="shared" si="98"/>
        <v>0</v>
      </c>
      <c r="I343" s="5">
        <f t="shared" si="92"/>
        <v>0</v>
      </c>
      <c r="J343" s="5">
        <f t="shared" si="93"/>
        <v>0</v>
      </c>
      <c r="L343" s="5">
        <f t="shared" si="94"/>
        <v>0</v>
      </c>
      <c r="M343" s="5">
        <f t="shared" si="95"/>
        <v>0</v>
      </c>
    </row>
    <row r="344" spans="1:13" ht="15">
      <c r="A344" s="8">
        <f t="shared" si="96"/>
        <v>36473</v>
      </c>
      <c r="D344" s="4">
        <f t="shared" si="90"/>
        <v>0</v>
      </c>
      <c r="E344" s="4">
        <f t="shared" si="97"/>
        <v>0</v>
      </c>
      <c r="G344" s="4">
        <f t="shared" si="91"/>
        <v>0</v>
      </c>
      <c r="H344" s="4">
        <f t="shared" si="98"/>
        <v>0</v>
      </c>
      <c r="I344" s="5">
        <f t="shared" si="92"/>
        <v>0</v>
      </c>
      <c r="J344" s="5">
        <f t="shared" si="93"/>
        <v>0</v>
      </c>
      <c r="L344" s="5">
        <f t="shared" si="94"/>
        <v>0</v>
      </c>
      <c r="M344" s="5">
        <f t="shared" si="95"/>
        <v>0</v>
      </c>
    </row>
    <row r="345" spans="1:13" ht="15">
      <c r="A345" s="8">
        <f t="shared" si="96"/>
        <v>36474</v>
      </c>
      <c r="D345" s="4">
        <f t="shared" si="90"/>
        <v>0</v>
      </c>
      <c r="E345" s="4">
        <f t="shared" si="97"/>
        <v>0</v>
      </c>
      <c r="G345" s="4">
        <f t="shared" si="91"/>
        <v>0</v>
      </c>
      <c r="H345" s="4">
        <f t="shared" si="98"/>
        <v>0</v>
      </c>
      <c r="I345" s="5">
        <f t="shared" si="92"/>
        <v>0</v>
      </c>
      <c r="J345" s="5">
        <f t="shared" si="93"/>
        <v>0</v>
      </c>
      <c r="L345" s="5">
        <f t="shared" si="94"/>
        <v>0</v>
      </c>
      <c r="M345" s="5">
        <f t="shared" si="95"/>
        <v>0</v>
      </c>
    </row>
    <row r="346" spans="1:13" ht="15">
      <c r="A346" s="8">
        <f t="shared" si="96"/>
        <v>36475</v>
      </c>
      <c r="D346" s="4">
        <f t="shared" si="90"/>
        <v>0</v>
      </c>
      <c r="E346" s="4">
        <f t="shared" si="97"/>
        <v>0</v>
      </c>
      <c r="G346" s="4">
        <f t="shared" si="91"/>
        <v>0</v>
      </c>
      <c r="H346" s="4">
        <f t="shared" si="98"/>
        <v>0</v>
      </c>
      <c r="I346" s="5">
        <f t="shared" si="92"/>
        <v>0</v>
      </c>
      <c r="J346" s="5">
        <f t="shared" si="93"/>
        <v>0</v>
      </c>
      <c r="L346" s="5">
        <f t="shared" si="94"/>
        <v>0</v>
      </c>
      <c r="M346" s="5">
        <f t="shared" si="95"/>
        <v>0</v>
      </c>
    </row>
    <row r="347" spans="1:13" ht="15">
      <c r="A347" s="8">
        <f t="shared" si="96"/>
        <v>36476</v>
      </c>
      <c r="D347" s="4">
        <f t="shared" si="90"/>
        <v>0</v>
      </c>
      <c r="E347" s="4">
        <f t="shared" si="97"/>
        <v>0</v>
      </c>
      <c r="G347" s="4">
        <f t="shared" si="91"/>
        <v>0</v>
      </c>
      <c r="H347" s="4">
        <f t="shared" si="98"/>
        <v>0</v>
      </c>
      <c r="I347" s="5">
        <f t="shared" si="92"/>
        <v>0</v>
      </c>
      <c r="J347" s="5">
        <f t="shared" si="93"/>
        <v>0</v>
      </c>
      <c r="L347" s="5">
        <f t="shared" si="94"/>
        <v>0</v>
      </c>
      <c r="M347" s="5">
        <f t="shared" si="95"/>
        <v>0</v>
      </c>
    </row>
    <row r="348" spans="1:13" ht="15">
      <c r="A348" s="8">
        <f t="shared" si="96"/>
        <v>36477</v>
      </c>
      <c r="D348" s="4">
        <f t="shared" si="90"/>
        <v>0</v>
      </c>
      <c r="E348" s="4">
        <f t="shared" si="97"/>
        <v>0</v>
      </c>
      <c r="G348" s="4">
        <f t="shared" si="91"/>
        <v>0</v>
      </c>
      <c r="H348" s="4">
        <f t="shared" si="98"/>
        <v>0</v>
      </c>
      <c r="I348" s="5">
        <f t="shared" si="92"/>
        <v>0</v>
      </c>
      <c r="J348" s="5">
        <f t="shared" si="93"/>
        <v>0</v>
      </c>
      <c r="L348" s="5">
        <f t="shared" si="94"/>
        <v>0</v>
      </c>
      <c r="M348" s="5">
        <f t="shared" si="95"/>
        <v>0</v>
      </c>
    </row>
    <row r="349" spans="1:13" ht="15">
      <c r="A349" s="8">
        <f t="shared" si="96"/>
        <v>36478</v>
      </c>
      <c r="D349" s="4">
        <f t="shared" si="90"/>
        <v>0</v>
      </c>
      <c r="E349" s="4">
        <f t="shared" si="97"/>
        <v>0</v>
      </c>
      <c r="G349" s="4">
        <f t="shared" si="91"/>
        <v>0</v>
      </c>
      <c r="H349" s="4">
        <f t="shared" si="98"/>
        <v>0</v>
      </c>
      <c r="I349" s="5">
        <f t="shared" si="92"/>
        <v>0</v>
      </c>
      <c r="J349" s="5">
        <f t="shared" si="93"/>
        <v>0</v>
      </c>
      <c r="L349" s="5">
        <f t="shared" si="94"/>
        <v>0</v>
      </c>
      <c r="M349" s="5">
        <f t="shared" si="95"/>
        <v>0</v>
      </c>
    </row>
    <row r="350" spans="1:13" ht="15">
      <c r="A350" s="8">
        <f t="shared" si="96"/>
        <v>36479</v>
      </c>
      <c r="D350" s="4">
        <f t="shared" si="90"/>
        <v>0</v>
      </c>
      <c r="E350" s="4">
        <f t="shared" si="97"/>
        <v>0</v>
      </c>
      <c r="G350" s="4">
        <f t="shared" si="91"/>
        <v>0</v>
      </c>
      <c r="H350" s="4">
        <f t="shared" si="98"/>
        <v>0</v>
      </c>
      <c r="I350" s="5">
        <f t="shared" si="92"/>
        <v>0</v>
      </c>
      <c r="J350" s="5">
        <f t="shared" si="93"/>
        <v>0</v>
      </c>
      <c r="L350" s="5">
        <f t="shared" si="94"/>
        <v>0</v>
      </c>
      <c r="M350" s="5">
        <f t="shared" si="95"/>
        <v>0</v>
      </c>
    </row>
    <row r="351" spans="1:13" ht="15">
      <c r="A351" s="8">
        <f t="shared" si="96"/>
        <v>36480</v>
      </c>
      <c r="D351" s="4">
        <f t="shared" si="90"/>
        <v>0</v>
      </c>
      <c r="E351" s="4">
        <f t="shared" si="97"/>
        <v>0</v>
      </c>
      <c r="G351" s="4">
        <f t="shared" si="91"/>
        <v>0</v>
      </c>
      <c r="H351" s="4">
        <f t="shared" si="98"/>
        <v>0</v>
      </c>
      <c r="I351" s="5">
        <f t="shared" si="92"/>
        <v>0</v>
      </c>
      <c r="J351" s="5">
        <f t="shared" si="93"/>
        <v>0</v>
      </c>
      <c r="L351" s="5">
        <f t="shared" si="94"/>
        <v>0</v>
      </c>
      <c r="M351" s="5">
        <f t="shared" si="95"/>
        <v>0</v>
      </c>
    </row>
    <row r="352" spans="1:13" ht="15">
      <c r="A352" s="8">
        <f t="shared" si="96"/>
        <v>36481</v>
      </c>
      <c r="D352" s="4">
        <f t="shared" si="90"/>
        <v>0</v>
      </c>
      <c r="E352" s="4">
        <f t="shared" si="97"/>
        <v>0</v>
      </c>
      <c r="G352" s="4">
        <f t="shared" si="91"/>
        <v>0</v>
      </c>
      <c r="H352" s="4">
        <f t="shared" si="98"/>
        <v>0</v>
      </c>
      <c r="I352" s="5">
        <f t="shared" si="92"/>
        <v>0</v>
      </c>
      <c r="J352" s="5">
        <f t="shared" si="93"/>
        <v>0</v>
      </c>
      <c r="L352" s="5">
        <f t="shared" si="94"/>
        <v>0</v>
      </c>
      <c r="M352" s="5">
        <f t="shared" si="95"/>
        <v>0</v>
      </c>
    </row>
    <row r="353" spans="1:13" ht="15">
      <c r="A353" s="8">
        <f t="shared" si="96"/>
        <v>36482</v>
      </c>
      <c r="D353" s="4">
        <f t="shared" si="90"/>
        <v>0</v>
      </c>
      <c r="E353" s="4">
        <f t="shared" si="97"/>
        <v>0</v>
      </c>
      <c r="G353" s="4">
        <f t="shared" si="91"/>
        <v>0</v>
      </c>
      <c r="H353" s="4">
        <f t="shared" si="98"/>
        <v>0</v>
      </c>
      <c r="I353" s="5">
        <f t="shared" si="92"/>
        <v>0</v>
      </c>
      <c r="J353" s="5">
        <f t="shared" si="93"/>
        <v>0</v>
      </c>
      <c r="L353" s="5">
        <f t="shared" si="94"/>
        <v>0</v>
      </c>
      <c r="M353" s="5">
        <f t="shared" si="95"/>
        <v>0</v>
      </c>
    </row>
    <row r="354" spans="1:13" ht="15">
      <c r="A354" s="8">
        <f t="shared" si="96"/>
        <v>36483</v>
      </c>
      <c r="D354" s="4">
        <f t="shared" si="90"/>
        <v>0</v>
      </c>
      <c r="E354" s="4">
        <f t="shared" si="97"/>
        <v>0</v>
      </c>
      <c r="G354" s="4">
        <f t="shared" si="91"/>
        <v>0</v>
      </c>
      <c r="H354" s="4">
        <f t="shared" si="98"/>
        <v>0</v>
      </c>
      <c r="I354" s="5">
        <f t="shared" si="92"/>
        <v>0</v>
      </c>
      <c r="J354" s="5">
        <f t="shared" si="93"/>
        <v>0</v>
      </c>
      <c r="L354" s="5">
        <f t="shared" si="94"/>
        <v>0</v>
      </c>
      <c r="M354" s="5">
        <f t="shared" si="95"/>
        <v>0</v>
      </c>
    </row>
    <row r="355" spans="1:13" ht="15">
      <c r="A355" s="8">
        <f t="shared" si="96"/>
        <v>36484</v>
      </c>
      <c r="D355" s="4">
        <f t="shared" si="90"/>
        <v>0</v>
      </c>
      <c r="E355" s="4">
        <f t="shared" si="97"/>
        <v>0</v>
      </c>
      <c r="G355" s="4">
        <f t="shared" si="91"/>
        <v>0</v>
      </c>
      <c r="H355" s="4">
        <f t="shared" si="98"/>
        <v>0</v>
      </c>
      <c r="I355" s="5">
        <f t="shared" si="92"/>
        <v>0</v>
      </c>
      <c r="J355" s="5">
        <f t="shared" si="93"/>
        <v>0</v>
      </c>
      <c r="L355" s="5">
        <f t="shared" si="94"/>
        <v>0</v>
      </c>
      <c r="M355" s="5">
        <f t="shared" si="95"/>
        <v>0</v>
      </c>
    </row>
    <row r="356" spans="1:13" ht="15">
      <c r="A356" s="8">
        <f t="shared" si="96"/>
        <v>36485</v>
      </c>
      <c r="D356" s="4">
        <f t="shared" si="90"/>
        <v>0</v>
      </c>
      <c r="E356" s="4">
        <f t="shared" si="97"/>
        <v>0</v>
      </c>
      <c r="G356" s="4">
        <f t="shared" si="91"/>
        <v>0</v>
      </c>
      <c r="H356" s="4">
        <f t="shared" si="98"/>
        <v>0</v>
      </c>
      <c r="I356" s="5">
        <f t="shared" si="92"/>
        <v>0</v>
      </c>
      <c r="J356" s="5">
        <f t="shared" si="93"/>
        <v>0</v>
      </c>
      <c r="L356" s="5">
        <f t="shared" si="94"/>
        <v>0</v>
      </c>
      <c r="M356" s="5">
        <f t="shared" si="95"/>
        <v>0</v>
      </c>
    </row>
    <row r="357" spans="1:13" ht="15">
      <c r="A357" s="8">
        <f t="shared" si="96"/>
        <v>36486</v>
      </c>
      <c r="D357" s="4">
        <f t="shared" si="90"/>
        <v>0</v>
      </c>
      <c r="E357" s="4">
        <f t="shared" si="97"/>
        <v>0</v>
      </c>
      <c r="G357" s="4">
        <f t="shared" si="91"/>
        <v>0</v>
      </c>
      <c r="H357" s="4">
        <f t="shared" si="98"/>
        <v>0</v>
      </c>
      <c r="I357" s="5">
        <f t="shared" si="92"/>
        <v>0</v>
      </c>
      <c r="J357" s="5">
        <f t="shared" si="93"/>
        <v>0</v>
      </c>
      <c r="L357" s="5">
        <f t="shared" si="94"/>
        <v>0</v>
      </c>
      <c r="M357" s="5">
        <f t="shared" si="95"/>
        <v>0</v>
      </c>
    </row>
    <row r="358" spans="1:13" ht="15">
      <c r="A358" s="8">
        <f t="shared" si="96"/>
        <v>36487</v>
      </c>
      <c r="D358" s="4">
        <f t="shared" si="90"/>
        <v>0</v>
      </c>
      <c r="E358" s="4">
        <f t="shared" si="97"/>
        <v>0</v>
      </c>
      <c r="G358" s="4">
        <f t="shared" si="91"/>
        <v>0</v>
      </c>
      <c r="H358" s="4">
        <f t="shared" si="98"/>
        <v>0</v>
      </c>
      <c r="I358" s="5">
        <f t="shared" si="92"/>
        <v>0</v>
      </c>
      <c r="J358" s="5">
        <f t="shared" si="93"/>
        <v>0</v>
      </c>
      <c r="L358" s="5">
        <f t="shared" si="94"/>
        <v>0</v>
      </c>
      <c r="M358" s="5">
        <f t="shared" si="95"/>
        <v>0</v>
      </c>
    </row>
    <row r="359" spans="1:13" ht="15">
      <c r="A359" s="8">
        <f t="shared" si="96"/>
        <v>36488</v>
      </c>
      <c r="D359" s="4">
        <f t="shared" si="90"/>
        <v>0</v>
      </c>
      <c r="E359" s="4">
        <f t="shared" si="97"/>
        <v>0</v>
      </c>
      <c r="G359" s="4">
        <f t="shared" si="91"/>
        <v>0</v>
      </c>
      <c r="H359" s="4">
        <f t="shared" si="98"/>
        <v>0</v>
      </c>
      <c r="I359" s="5">
        <f t="shared" si="92"/>
        <v>0</v>
      </c>
      <c r="J359" s="5">
        <f t="shared" si="93"/>
        <v>0</v>
      </c>
      <c r="L359" s="5">
        <f t="shared" si="94"/>
        <v>0</v>
      </c>
      <c r="M359" s="5">
        <f t="shared" si="95"/>
        <v>0</v>
      </c>
    </row>
    <row r="360" spans="1:13" ht="15">
      <c r="A360" s="8">
        <f t="shared" si="96"/>
        <v>36489</v>
      </c>
      <c r="D360" s="4">
        <f t="shared" si="90"/>
        <v>0</v>
      </c>
      <c r="E360" s="4">
        <f t="shared" si="97"/>
        <v>0</v>
      </c>
      <c r="G360" s="4">
        <f t="shared" si="91"/>
        <v>0</v>
      </c>
      <c r="H360" s="4">
        <f t="shared" si="98"/>
        <v>0</v>
      </c>
      <c r="I360" s="5">
        <f t="shared" si="92"/>
        <v>0</v>
      </c>
      <c r="J360" s="5">
        <f t="shared" si="93"/>
        <v>0</v>
      </c>
      <c r="L360" s="5">
        <f t="shared" si="94"/>
        <v>0</v>
      </c>
      <c r="M360" s="5">
        <f t="shared" si="95"/>
        <v>0</v>
      </c>
    </row>
    <row r="361" spans="1:13" ht="15">
      <c r="A361" s="8">
        <f t="shared" si="96"/>
        <v>36490</v>
      </c>
      <c r="D361" s="4">
        <f t="shared" si="90"/>
        <v>0</v>
      </c>
      <c r="E361" s="4">
        <f t="shared" si="97"/>
        <v>0</v>
      </c>
      <c r="G361" s="4">
        <f t="shared" si="91"/>
        <v>0</v>
      </c>
      <c r="H361" s="4">
        <f t="shared" si="98"/>
        <v>0</v>
      </c>
      <c r="I361" s="5">
        <f t="shared" si="92"/>
        <v>0</v>
      </c>
      <c r="J361" s="5">
        <f t="shared" si="93"/>
        <v>0</v>
      </c>
      <c r="L361" s="5">
        <f t="shared" si="94"/>
        <v>0</v>
      </c>
      <c r="M361" s="5">
        <f t="shared" si="95"/>
        <v>0</v>
      </c>
    </row>
    <row r="362" spans="1:13" ht="15">
      <c r="A362" s="8">
        <f t="shared" si="96"/>
        <v>36491</v>
      </c>
      <c r="D362" s="4">
        <f t="shared" si="90"/>
        <v>0</v>
      </c>
      <c r="E362" s="4">
        <f t="shared" si="97"/>
        <v>0</v>
      </c>
      <c r="G362" s="4">
        <f t="shared" si="91"/>
        <v>0</v>
      </c>
      <c r="H362" s="4">
        <f t="shared" si="98"/>
        <v>0</v>
      </c>
      <c r="I362" s="5">
        <f t="shared" si="92"/>
        <v>0</v>
      </c>
      <c r="J362" s="5">
        <f t="shared" si="93"/>
        <v>0</v>
      </c>
      <c r="L362" s="5">
        <f t="shared" si="94"/>
        <v>0</v>
      </c>
      <c r="M362" s="5">
        <f t="shared" si="95"/>
        <v>0</v>
      </c>
    </row>
    <row r="363" spans="1:13" ht="15">
      <c r="A363" s="8">
        <f t="shared" si="96"/>
        <v>36492</v>
      </c>
      <c r="D363" s="4">
        <f t="shared" si="90"/>
        <v>0</v>
      </c>
      <c r="E363" s="4">
        <f t="shared" si="97"/>
        <v>0</v>
      </c>
      <c r="G363" s="4">
        <f t="shared" si="91"/>
        <v>0</v>
      </c>
      <c r="H363" s="4">
        <f t="shared" si="98"/>
        <v>0</v>
      </c>
      <c r="I363" s="5">
        <f t="shared" si="92"/>
        <v>0</v>
      </c>
      <c r="J363" s="5">
        <f t="shared" si="93"/>
        <v>0</v>
      </c>
      <c r="L363" s="5">
        <f t="shared" si="94"/>
        <v>0</v>
      </c>
      <c r="M363" s="5">
        <f t="shared" si="95"/>
        <v>0</v>
      </c>
    </row>
    <row r="364" spans="1:13" ht="15">
      <c r="A364" s="8">
        <f t="shared" si="96"/>
        <v>36493</v>
      </c>
      <c r="D364" s="4">
        <f t="shared" si="90"/>
        <v>0</v>
      </c>
      <c r="E364" s="4">
        <f t="shared" si="97"/>
        <v>0</v>
      </c>
      <c r="G364" s="4">
        <f t="shared" si="91"/>
        <v>0</v>
      </c>
      <c r="H364" s="4">
        <f t="shared" si="98"/>
        <v>0</v>
      </c>
      <c r="I364" s="5">
        <f t="shared" si="92"/>
        <v>0</v>
      </c>
      <c r="J364" s="5">
        <f t="shared" si="93"/>
        <v>0</v>
      </c>
      <c r="L364" s="5">
        <f t="shared" si="94"/>
        <v>0</v>
      </c>
      <c r="M364" s="5">
        <f t="shared" si="95"/>
        <v>0</v>
      </c>
    </row>
    <row r="365" spans="1:13" ht="15">
      <c r="A365" s="8">
        <f t="shared" si="96"/>
        <v>36494</v>
      </c>
      <c r="D365" s="4">
        <f t="shared" si="90"/>
        <v>0</v>
      </c>
      <c r="E365" s="4">
        <f t="shared" si="97"/>
        <v>0</v>
      </c>
      <c r="G365" s="4">
        <f t="shared" si="91"/>
        <v>0</v>
      </c>
      <c r="H365" s="4">
        <f t="shared" si="98"/>
        <v>0</v>
      </c>
      <c r="I365" s="5">
        <f t="shared" si="92"/>
        <v>0</v>
      </c>
      <c r="J365" s="5">
        <f t="shared" si="93"/>
        <v>0</v>
      </c>
      <c r="L365" s="5">
        <f t="shared" si="94"/>
        <v>0</v>
      </c>
      <c r="M365" s="5">
        <f t="shared" si="95"/>
        <v>0</v>
      </c>
    </row>
    <row r="366" spans="4:13" ht="15">
      <c r="D366" s="9" t="s">
        <v>3</v>
      </c>
      <c r="E366" s="9" t="s">
        <v>4</v>
      </c>
      <c r="F366" s="9"/>
      <c r="G366" s="9" t="s">
        <v>3</v>
      </c>
      <c r="H366" s="9" t="s">
        <v>5</v>
      </c>
      <c r="I366" s="10" t="s">
        <v>6</v>
      </c>
      <c r="J366" s="10"/>
      <c r="K366" s="10"/>
      <c r="L366" s="10" t="s">
        <v>7</v>
      </c>
      <c r="M366" s="10"/>
    </row>
    <row r="367" spans="1:13" s="14" customFormat="1" ht="15">
      <c r="A367" s="11" t="s">
        <v>8</v>
      </c>
      <c r="B367" s="12" t="s">
        <v>9</v>
      </c>
      <c r="C367" s="12" t="s">
        <v>10</v>
      </c>
      <c r="D367" s="13">
        <f>C8</f>
        <v>50</v>
      </c>
      <c r="E367" s="14">
        <f>C8</f>
        <v>50</v>
      </c>
      <c r="F367" s="9"/>
      <c r="G367" s="13">
        <f>C9</f>
        <v>42</v>
      </c>
      <c r="H367" s="14">
        <f>C9</f>
        <v>42</v>
      </c>
      <c r="I367" s="13">
        <f>C8</f>
        <v>50</v>
      </c>
      <c r="J367" s="10"/>
      <c r="K367" s="10"/>
      <c r="L367" s="13">
        <f>C9</f>
        <v>42</v>
      </c>
      <c r="M367" s="10"/>
    </row>
    <row r="368" spans="1:13" ht="15">
      <c r="A368" s="8">
        <f>A365+1</f>
        <v>36495</v>
      </c>
      <c r="D368" s="4">
        <f aca="true" t="shared" si="99" ref="D368:D398">IF(B368&lt;=$C$8,0,IF(AND((((B368+C368)/2)&gt;$C$8),(C368&gt;=$C$8)),(((B368+C368)/2)-$C$8),((((B368-C368)/2)*COS(I368))-($C$8-((B368+C368)/2))*((3.14/2)-I368))/3.14))</f>
        <v>0</v>
      </c>
      <c r="E368" s="4">
        <f>E365+D368</f>
        <v>0</v>
      </c>
      <c r="G368" s="4">
        <f aca="true" t="shared" si="100" ref="G368:G398">IF(B368&lt;=$C$9,0,IF(AND((((B368+C368)/2)&gt;$C$9),(C368&gt;=$C$9)),(((B368+C368)/2)-$C$9),((((B368-C368)/2)*COS(L368))-($C$9-((B368+C368)/2))*((3.14/2)-L368))/3.14))</f>
        <v>0</v>
      </c>
      <c r="H368" s="4">
        <f>H365+G368</f>
        <v>0</v>
      </c>
      <c r="I368" s="5">
        <f aca="true" t="shared" si="101" ref="I368:I398">IF(AND(B368&lt;$C$8,C368&lt;$C$8),0,IF((C368&gt;=$C$8),0,J368))</f>
        <v>0</v>
      </c>
      <c r="J368" s="5">
        <f aca="true" t="shared" si="102" ref="J368:J398">IF(AND(B368&gt;$C$8,C368&lt;$C$8,(((B368+C368)/2)&lt;&gt;$C$8)),ATAN((($C$8-((B368+C368)/2))/((B368-C368)/2))/SQRT(-(($C$8-((B368+C368)/2))/((B368-C368)/2))*(($C$8-((B368+C368)/2))/((B368-C368)/2))+1)),0)</f>
        <v>0</v>
      </c>
      <c r="L368" s="5">
        <f aca="true" t="shared" si="103" ref="L368:L398">IF(AND(B368&lt;$C$9,C368&lt;$C$9),0,IF((C368&gt;=$C$9),0,M368))</f>
        <v>0</v>
      </c>
      <c r="M368" s="5">
        <f aca="true" t="shared" si="104" ref="M368:M398">IF(AND(B368&gt;$C$9,C368&lt;$C$9,(((B368+C368)/2)&lt;&gt;$C$9)),ATAN((($C$9-((B368+C368)/2))/((B368-C368)/2))/SQRT(-(($C$9-((B368+C368)/2))/((B368-C368)/2))*(($C$9-((B368+C368)/2))/((B368-C368)/2))+1)),0)</f>
        <v>0</v>
      </c>
    </row>
    <row r="369" spans="1:13" ht="15">
      <c r="A369" s="8">
        <f aca="true" t="shared" si="105" ref="A369:A398">A368+1</f>
        <v>36496</v>
      </c>
      <c r="D369" s="4">
        <f t="shared" si="99"/>
        <v>0</v>
      </c>
      <c r="E369" s="4">
        <f aca="true" t="shared" si="106" ref="E369:E398">E368+D369</f>
        <v>0</v>
      </c>
      <c r="G369" s="4">
        <f t="shared" si="100"/>
        <v>0</v>
      </c>
      <c r="H369" s="4">
        <f aca="true" t="shared" si="107" ref="H369:H398">H368+G369</f>
        <v>0</v>
      </c>
      <c r="I369" s="5">
        <f t="shared" si="101"/>
        <v>0</v>
      </c>
      <c r="J369" s="5">
        <f t="shared" si="102"/>
        <v>0</v>
      </c>
      <c r="L369" s="5">
        <f t="shared" si="103"/>
        <v>0</v>
      </c>
      <c r="M369" s="5">
        <f t="shared" si="104"/>
        <v>0</v>
      </c>
    </row>
    <row r="370" spans="1:13" ht="15">
      <c r="A370" s="8">
        <f t="shared" si="105"/>
        <v>36497</v>
      </c>
      <c r="D370" s="4">
        <f t="shared" si="99"/>
        <v>0</v>
      </c>
      <c r="E370" s="4">
        <f t="shared" si="106"/>
        <v>0</v>
      </c>
      <c r="G370" s="4">
        <f t="shared" si="100"/>
        <v>0</v>
      </c>
      <c r="H370" s="4">
        <f t="shared" si="107"/>
        <v>0</v>
      </c>
      <c r="I370" s="5">
        <f t="shared" si="101"/>
        <v>0</v>
      </c>
      <c r="J370" s="5">
        <f t="shared" si="102"/>
        <v>0</v>
      </c>
      <c r="L370" s="5">
        <f t="shared" si="103"/>
        <v>0</v>
      </c>
      <c r="M370" s="5">
        <f t="shared" si="104"/>
        <v>0</v>
      </c>
    </row>
    <row r="371" spans="1:13" ht="15">
      <c r="A371" s="8">
        <f t="shared" si="105"/>
        <v>36498</v>
      </c>
      <c r="D371" s="4">
        <f t="shared" si="99"/>
        <v>0</v>
      </c>
      <c r="E371" s="4">
        <f t="shared" si="106"/>
        <v>0</v>
      </c>
      <c r="G371" s="4">
        <f t="shared" si="100"/>
        <v>0</v>
      </c>
      <c r="H371" s="4">
        <f t="shared" si="107"/>
        <v>0</v>
      </c>
      <c r="I371" s="5">
        <f t="shared" si="101"/>
        <v>0</v>
      </c>
      <c r="J371" s="5">
        <f t="shared" si="102"/>
        <v>0</v>
      </c>
      <c r="L371" s="5">
        <f t="shared" si="103"/>
        <v>0</v>
      </c>
      <c r="M371" s="5">
        <f t="shared" si="104"/>
        <v>0</v>
      </c>
    </row>
    <row r="372" spans="1:13" ht="15">
      <c r="A372" s="8">
        <f t="shared" si="105"/>
        <v>36499</v>
      </c>
      <c r="D372" s="4">
        <f t="shared" si="99"/>
        <v>0</v>
      </c>
      <c r="E372" s="4">
        <f t="shared" si="106"/>
        <v>0</v>
      </c>
      <c r="G372" s="4">
        <f t="shared" si="100"/>
        <v>0</v>
      </c>
      <c r="H372" s="4">
        <f t="shared" si="107"/>
        <v>0</v>
      </c>
      <c r="I372" s="5">
        <f t="shared" si="101"/>
        <v>0</v>
      </c>
      <c r="J372" s="5">
        <f t="shared" si="102"/>
        <v>0</v>
      </c>
      <c r="L372" s="5">
        <f t="shared" si="103"/>
        <v>0</v>
      </c>
      <c r="M372" s="5">
        <f t="shared" si="104"/>
        <v>0</v>
      </c>
    </row>
    <row r="373" spans="1:13" ht="15">
      <c r="A373" s="8">
        <f t="shared" si="105"/>
        <v>36500</v>
      </c>
      <c r="D373" s="4">
        <f t="shared" si="99"/>
        <v>0</v>
      </c>
      <c r="E373" s="4">
        <f t="shared" si="106"/>
        <v>0</v>
      </c>
      <c r="G373" s="4">
        <f t="shared" si="100"/>
        <v>0</v>
      </c>
      <c r="H373" s="4">
        <f t="shared" si="107"/>
        <v>0</v>
      </c>
      <c r="I373" s="5">
        <f t="shared" si="101"/>
        <v>0</v>
      </c>
      <c r="J373" s="5">
        <f t="shared" si="102"/>
        <v>0</v>
      </c>
      <c r="L373" s="5">
        <f t="shared" si="103"/>
        <v>0</v>
      </c>
      <c r="M373" s="5">
        <f t="shared" si="104"/>
        <v>0</v>
      </c>
    </row>
    <row r="374" spans="1:13" ht="15">
      <c r="A374" s="8">
        <f t="shared" si="105"/>
        <v>36501</v>
      </c>
      <c r="D374" s="4">
        <f t="shared" si="99"/>
        <v>0</v>
      </c>
      <c r="E374" s="4">
        <f t="shared" si="106"/>
        <v>0</v>
      </c>
      <c r="G374" s="4">
        <f t="shared" si="100"/>
        <v>0</v>
      </c>
      <c r="H374" s="4">
        <f t="shared" si="107"/>
        <v>0</v>
      </c>
      <c r="I374" s="5">
        <f t="shared" si="101"/>
        <v>0</v>
      </c>
      <c r="J374" s="5">
        <f t="shared" si="102"/>
        <v>0</v>
      </c>
      <c r="L374" s="5">
        <f t="shared" si="103"/>
        <v>0</v>
      </c>
      <c r="M374" s="5">
        <f t="shared" si="104"/>
        <v>0</v>
      </c>
    </row>
    <row r="375" spans="1:13" ht="15">
      <c r="A375" s="8">
        <f t="shared" si="105"/>
        <v>36502</v>
      </c>
      <c r="D375" s="4">
        <f t="shared" si="99"/>
        <v>0</v>
      </c>
      <c r="E375" s="4">
        <f t="shared" si="106"/>
        <v>0</v>
      </c>
      <c r="G375" s="4">
        <f t="shared" si="100"/>
        <v>0</v>
      </c>
      <c r="H375" s="4">
        <f t="shared" si="107"/>
        <v>0</v>
      </c>
      <c r="I375" s="5">
        <f t="shared" si="101"/>
        <v>0</v>
      </c>
      <c r="J375" s="5">
        <f t="shared" si="102"/>
        <v>0</v>
      </c>
      <c r="L375" s="5">
        <f t="shared" si="103"/>
        <v>0</v>
      </c>
      <c r="M375" s="5">
        <f t="shared" si="104"/>
        <v>0</v>
      </c>
    </row>
    <row r="376" spans="1:13" ht="15">
      <c r="A376" s="8">
        <f t="shared" si="105"/>
        <v>36503</v>
      </c>
      <c r="D376" s="4">
        <f t="shared" si="99"/>
        <v>0</v>
      </c>
      <c r="E376" s="4">
        <f t="shared" si="106"/>
        <v>0</v>
      </c>
      <c r="G376" s="4">
        <f t="shared" si="100"/>
        <v>0</v>
      </c>
      <c r="H376" s="4">
        <f t="shared" si="107"/>
        <v>0</v>
      </c>
      <c r="I376" s="5">
        <f t="shared" si="101"/>
        <v>0</v>
      </c>
      <c r="J376" s="5">
        <f t="shared" si="102"/>
        <v>0</v>
      </c>
      <c r="L376" s="5">
        <f t="shared" si="103"/>
        <v>0</v>
      </c>
      <c r="M376" s="5">
        <f t="shared" si="104"/>
        <v>0</v>
      </c>
    </row>
    <row r="377" spans="1:13" ht="15">
      <c r="A377" s="8">
        <f t="shared" si="105"/>
        <v>36504</v>
      </c>
      <c r="D377" s="4">
        <f t="shared" si="99"/>
        <v>0</v>
      </c>
      <c r="E377" s="4">
        <f t="shared" si="106"/>
        <v>0</v>
      </c>
      <c r="G377" s="4">
        <f t="shared" si="100"/>
        <v>0</v>
      </c>
      <c r="H377" s="4">
        <f t="shared" si="107"/>
        <v>0</v>
      </c>
      <c r="I377" s="5">
        <f t="shared" si="101"/>
        <v>0</v>
      </c>
      <c r="J377" s="5">
        <f t="shared" si="102"/>
        <v>0</v>
      </c>
      <c r="L377" s="5">
        <f t="shared" si="103"/>
        <v>0</v>
      </c>
      <c r="M377" s="5">
        <f t="shared" si="104"/>
        <v>0</v>
      </c>
    </row>
    <row r="378" spans="1:13" ht="15">
      <c r="A378" s="8">
        <f t="shared" si="105"/>
        <v>36505</v>
      </c>
      <c r="D378" s="4">
        <f t="shared" si="99"/>
        <v>0</v>
      </c>
      <c r="E378" s="4">
        <f t="shared" si="106"/>
        <v>0</v>
      </c>
      <c r="G378" s="4">
        <f t="shared" si="100"/>
        <v>0</v>
      </c>
      <c r="H378" s="4">
        <f t="shared" si="107"/>
        <v>0</v>
      </c>
      <c r="I378" s="5">
        <f t="shared" si="101"/>
        <v>0</v>
      </c>
      <c r="J378" s="5">
        <f t="shared" si="102"/>
        <v>0</v>
      </c>
      <c r="L378" s="5">
        <f t="shared" si="103"/>
        <v>0</v>
      </c>
      <c r="M378" s="5">
        <f t="shared" si="104"/>
        <v>0</v>
      </c>
    </row>
    <row r="379" spans="1:13" ht="15">
      <c r="A379" s="8">
        <f t="shared" si="105"/>
        <v>36506</v>
      </c>
      <c r="D379" s="4">
        <f t="shared" si="99"/>
        <v>0</v>
      </c>
      <c r="E379" s="4">
        <f t="shared" si="106"/>
        <v>0</v>
      </c>
      <c r="G379" s="4">
        <f t="shared" si="100"/>
        <v>0</v>
      </c>
      <c r="H379" s="4">
        <f t="shared" si="107"/>
        <v>0</v>
      </c>
      <c r="I379" s="5">
        <f t="shared" si="101"/>
        <v>0</v>
      </c>
      <c r="J379" s="5">
        <f t="shared" si="102"/>
        <v>0</v>
      </c>
      <c r="L379" s="5">
        <f t="shared" si="103"/>
        <v>0</v>
      </c>
      <c r="M379" s="5">
        <f t="shared" si="104"/>
        <v>0</v>
      </c>
    </row>
    <row r="380" spans="1:13" ht="15">
      <c r="A380" s="8">
        <f t="shared" si="105"/>
        <v>36507</v>
      </c>
      <c r="D380" s="4">
        <f t="shared" si="99"/>
        <v>0</v>
      </c>
      <c r="E380" s="4">
        <f t="shared" si="106"/>
        <v>0</v>
      </c>
      <c r="G380" s="4">
        <f t="shared" si="100"/>
        <v>0</v>
      </c>
      <c r="H380" s="4">
        <f t="shared" si="107"/>
        <v>0</v>
      </c>
      <c r="I380" s="5">
        <f t="shared" si="101"/>
        <v>0</v>
      </c>
      <c r="J380" s="5">
        <f t="shared" si="102"/>
        <v>0</v>
      </c>
      <c r="L380" s="5">
        <f t="shared" si="103"/>
        <v>0</v>
      </c>
      <c r="M380" s="5">
        <f t="shared" si="104"/>
        <v>0</v>
      </c>
    </row>
    <row r="381" spans="1:13" ht="15">
      <c r="A381" s="8">
        <f t="shared" si="105"/>
        <v>36508</v>
      </c>
      <c r="D381" s="4">
        <f t="shared" si="99"/>
        <v>0</v>
      </c>
      <c r="E381" s="4">
        <f t="shared" si="106"/>
        <v>0</v>
      </c>
      <c r="G381" s="4">
        <f t="shared" si="100"/>
        <v>0</v>
      </c>
      <c r="H381" s="4">
        <f t="shared" si="107"/>
        <v>0</v>
      </c>
      <c r="I381" s="5">
        <f t="shared" si="101"/>
        <v>0</v>
      </c>
      <c r="J381" s="5">
        <f t="shared" si="102"/>
        <v>0</v>
      </c>
      <c r="L381" s="5">
        <f t="shared" si="103"/>
        <v>0</v>
      </c>
      <c r="M381" s="5">
        <f t="shared" si="104"/>
        <v>0</v>
      </c>
    </row>
    <row r="382" spans="1:13" ht="15">
      <c r="A382" s="8">
        <f t="shared" si="105"/>
        <v>36509</v>
      </c>
      <c r="D382" s="4">
        <f t="shared" si="99"/>
        <v>0</v>
      </c>
      <c r="E382" s="4">
        <f t="shared" si="106"/>
        <v>0</v>
      </c>
      <c r="G382" s="4">
        <f t="shared" si="100"/>
        <v>0</v>
      </c>
      <c r="H382" s="4">
        <f t="shared" si="107"/>
        <v>0</v>
      </c>
      <c r="I382" s="5">
        <f t="shared" si="101"/>
        <v>0</v>
      </c>
      <c r="J382" s="5">
        <f t="shared" si="102"/>
        <v>0</v>
      </c>
      <c r="L382" s="5">
        <f t="shared" si="103"/>
        <v>0</v>
      </c>
      <c r="M382" s="5">
        <f t="shared" si="104"/>
        <v>0</v>
      </c>
    </row>
    <row r="383" spans="1:13" ht="15">
      <c r="A383" s="8">
        <f t="shared" si="105"/>
        <v>36510</v>
      </c>
      <c r="D383" s="4">
        <f t="shared" si="99"/>
        <v>0</v>
      </c>
      <c r="E383" s="4">
        <f t="shared" si="106"/>
        <v>0</v>
      </c>
      <c r="G383" s="4">
        <f t="shared" si="100"/>
        <v>0</v>
      </c>
      <c r="H383" s="4">
        <f t="shared" si="107"/>
        <v>0</v>
      </c>
      <c r="I383" s="5">
        <f t="shared" si="101"/>
        <v>0</v>
      </c>
      <c r="J383" s="5">
        <f t="shared" si="102"/>
        <v>0</v>
      </c>
      <c r="L383" s="5">
        <f t="shared" si="103"/>
        <v>0</v>
      </c>
      <c r="M383" s="5">
        <f t="shared" si="104"/>
        <v>0</v>
      </c>
    </row>
    <row r="384" spans="1:13" ht="15">
      <c r="A384" s="8">
        <f t="shared" si="105"/>
        <v>36511</v>
      </c>
      <c r="D384" s="4">
        <f t="shared" si="99"/>
        <v>0</v>
      </c>
      <c r="E384" s="4">
        <f t="shared" si="106"/>
        <v>0</v>
      </c>
      <c r="G384" s="4">
        <f t="shared" si="100"/>
        <v>0</v>
      </c>
      <c r="H384" s="4">
        <f t="shared" si="107"/>
        <v>0</v>
      </c>
      <c r="I384" s="5">
        <f t="shared" si="101"/>
        <v>0</v>
      </c>
      <c r="J384" s="5">
        <f t="shared" si="102"/>
        <v>0</v>
      </c>
      <c r="L384" s="5">
        <f t="shared" si="103"/>
        <v>0</v>
      </c>
      <c r="M384" s="5">
        <f t="shared" si="104"/>
        <v>0</v>
      </c>
    </row>
    <row r="385" spans="1:13" ht="15">
      <c r="A385" s="8">
        <f t="shared" si="105"/>
        <v>36512</v>
      </c>
      <c r="D385" s="4">
        <f t="shared" si="99"/>
        <v>0</v>
      </c>
      <c r="E385" s="4">
        <f t="shared" si="106"/>
        <v>0</v>
      </c>
      <c r="G385" s="4">
        <f t="shared" si="100"/>
        <v>0</v>
      </c>
      <c r="H385" s="4">
        <f t="shared" si="107"/>
        <v>0</v>
      </c>
      <c r="I385" s="5">
        <f t="shared" si="101"/>
        <v>0</v>
      </c>
      <c r="J385" s="5">
        <f t="shared" si="102"/>
        <v>0</v>
      </c>
      <c r="L385" s="5">
        <f t="shared" si="103"/>
        <v>0</v>
      </c>
      <c r="M385" s="5">
        <f t="shared" si="104"/>
        <v>0</v>
      </c>
    </row>
    <row r="386" spans="1:13" ht="15">
      <c r="A386" s="8">
        <f t="shared" si="105"/>
        <v>36513</v>
      </c>
      <c r="D386" s="4">
        <f t="shared" si="99"/>
        <v>0</v>
      </c>
      <c r="E386" s="4">
        <f t="shared" si="106"/>
        <v>0</v>
      </c>
      <c r="G386" s="4">
        <f t="shared" si="100"/>
        <v>0</v>
      </c>
      <c r="H386" s="4">
        <f t="shared" si="107"/>
        <v>0</v>
      </c>
      <c r="I386" s="5">
        <f t="shared" si="101"/>
        <v>0</v>
      </c>
      <c r="J386" s="5">
        <f t="shared" si="102"/>
        <v>0</v>
      </c>
      <c r="L386" s="5">
        <f t="shared" si="103"/>
        <v>0</v>
      </c>
      <c r="M386" s="5">
        <f t="shared" si="104"/>
        <v>0</v>
      </c>
    </row>
    <row r="387" spans="1:13" ht="15">
      <c r="A387" s="8">
        <f t="shared" si="105"/>
        <v>36514</v>
      </c>
      <c r="D387" s="4">
        <f t="shared" si="99"/>
        <v>0</v>
      </c>
      <c r="E387" s="4">
        <f t="shared" si="106"/>
        <v>0</v>
      </c>
      <c r="G387" s="4">
        <f t="shared" si="100"/>
        <v>0</v>
      </c>
      <c r="H387" s="4">
        <f t="shared" si="107"/>
        <v>0</v>
      </c>
      <c r="I387" s="5">
        <f t="shared" si="101"/>
        <v>0</v>
      </c>
      <c r="J387" s="5">
        <f t="shared" si="102"/>
        <v>0</v>
      </c>
      <c r="L387" s="5">
        <f t="shared" si="103"/>
        <v>0</v>
      </c>
      <c r="M387" s="5">
        <f t="shared" si="104"/>
        <v>0</v>
      </c>
    </row>
    <row r="388" spans="1:13" ht="15">
      <c r="A388" s="8">
        <f t="shared" si="105"/>
        <v>36515</v>
      </c>
      <c r="D388" s="4">
        <f t="shared" si="99"/>
        <v>0</v>
      </c>
      <c r="E388" s="4">
        <f t="shared" si="106"/>
        <v>0</v>
      </c>
      <c r="G388" s="4">
        <f t="shared" si="100"/>
        <v>0</v>
      </c>
      <c r="H388" s="4">
        <f t="shared" si="107"/>
        <v>0</v>
      </c>
      <c r="I388" s="5">
        <f t="shared" si="101"/>
        <v>0</v>
      </c>
      <c r="J388" s="5">
        <f t="shared" si="102"/>
        <v>0</v>
      </c>
      <c r="L388" s="5">
        <f t="shared" si="103"/>
        <v>0</v>
      </c>
      <c r="M388" s="5">
        <f t="shared" si="104"/>
        <v>0</v>
      </c>
    </row>
    <row r="389" spans="1:13" ht="15">
      <c r="A389" s="8">
        <f t="shared" si="105"/>
        <v>36516</v>
      </c>
      <c r="D389" s="4">
        <f t="shared" si="99"/>
        <v>0</v>
      </c>
      <c r="E389" s="4">
        <f t="shared" si="106"/>
        <v>0</v>
      </c>
      <c r="G389" s="4">
        <f t="shared" si="100"/>
        <v>0</v>
      </c>
      <c r="H389" s="4">
        <f t="shared" si="107"/>
        <v>0</v>
      </c>
      <c r="I389" s="5">
        <f t="shared" si="101"/>
        <v>0</v>
      </c>
      <c r="J389" s="5">
        <f t="shared" si="102"/>
        <v>0</v>
      </c>
      <c r="L389" s="5">
        <f t="shared" si="103"/>
        <v>0</v>
      </c>
      <c r="M389" s="5">
        <f t="shared" si="104"/>
        <v>0</v>
      </c>
    </row>
    <row r="390" spans="1:13" ht="15">
      <c r="A390" s="8">
        <f t="shared" si="105"/>
        <v>36517</v>
      </c>
      <c r="D390" s="4">
        <f t="shared" si="99"/>
        <v>0</v>
      </c>
      <c r="E390" s="4">
        <f t="shared" si="106"/>
        <v>0</v>
      </c>
      <c r="G390" s="4">
        <f t="shared" si="100"/>
        <v>0</v>
      </c>
      <c r="H390" s="4">
        <f t="shared" si="107"/>
        <v>0</v>
      </c>
      <c r="I390" s="5">
        <f t="shared" si="101"/>
        <v>0</v>
      </c>
      <c r="J390" s="5">
        <f t="shared" si="102"/>
        <v>0</v>
      </c>
      <c r="L390" s="5">
        <f t="shared" si="103"/>
        <v>0</v>
      </c>
      <c r="M390" s="5">
        <f t="shared" si="104"/>
        <v>0</v>
      </c>
    </row>
    <row r="391" spans="1:13" ht="15">
      <c r="A391" s="8">
        <f t="shared" si="105"/>
        <v>36518</v>
      </c>
      <c r="D391" s="4">
        <f t="shared" si="99"/>
        <v>0</v>
      </c>
      <c r="E391" s="4">
        <f t="shared" si="106"/>
        <v>0</v>
      </c>
      <c r="G391" s="4">
        <f t="shared" si="100"/>
        <v>0</v>
      </c>
      <c r="H391" s="4">
        <f t="shared" si="107"/>
        <v>0</v>
      </c>
      <c r="I391" s="5">
        <f t="shared" si="101"/>
        <v>0</v>
      </c>
      <c r="J391" s="5">
        <f t="shared" si="102"/>
        <v>0</v>
      </c>
      <c r="L391" s="5">
        <f t="shared" si="103"/>
        <v>0</v>
      </c>
      <c r="M391" s="5">
        <f t="shared" si="104"/>
        <v>0</v>
      </c>
    </row>
    <row r="392" spans="1:13" ht="15">
      <c r="A392" s="8">
        <f t="shared" si="105"/>
        <v>36519</v>
      </c>
      <c r="D392" s="4">
        <f t="shared" si="99"/>
        <v>0</v>
      </c>
      <c r="E392" s="4">
        <f t="shared" si="106"/>
        <v>0</v>
      </c>
      <c r="G392" s="4">
        <f t="shared" si="100"/>
        <v>0</v>
      </c>
      <c r="H392" s="4">
        <f t="shared" si="107"/>
        <v>0</v>
      </c>
      <c r="I392" s="5">
        <f t="shared" si="101"/>
        <v>0</v>
      </c>
      <c r="J392" s="5">
        <f t="shared" si="102"/>
        <v>0</v>
      </c>
      <c r="L392" s="5">
        <f t="shared" si="103"/>
        <v>0</v>
      </c>
      <c r="M392" s="5">
        <f t="shared" si="104"/>
        <v>0</v>
      </c>
    </row>
    <row r="393" spans="1:13" ht="15">
      <c r="A393" s="8">
        <f t="shared" si="105"/>
        <v>36520</v>
      </c>
      <c r="D393" s="4">
        <f t="shared" si="99"/>
        <v>0</v>
      </c>
      <c r="E393" s="4">
        <f t="shared" si="106"/>
        <v>0</v>
      </c>
      <c r="G393" s="4">
        <f t="shared" si="100"/>
        <v>0</v>
      </c>
      <c r="H393" s="4">
        <f t="shared" si="107"/>
        <v>0</v>
      </c>
      <c r="I393" s="5">
        <f t="shared" si="101"/>
        <v>0</v>
      </c>
      <c r="J393" s="5">
        <f t="shared" si="102"/>
        <v>0</v>
      </c>
      <c r="L393" s="5">
        <f t="shared" si="103"/>
        <v>0</v>
      </c>
      <c r="M393" s="5">
        <f t="shared" si="104"/>
        <v>0</v>
      </c>
    </row>
    <row r="394" spans="1:13" ht="15">
      <c r="A394" s="8">
        <f t="shared" si="105"/>
        <v>36521</v>
      </c>
      <c r="D394" s="4">
        <f t="shared" si="99"/>
        <v>0</v>
      </c>
      <c r="E394" s="4">
        <f t="shared" si="106"/>
        <v>0</v>
      </c>
      <c r="G394" s="4">
        <f t="shared" si="100"/>
        <v>0</v>
      </c>
      <c r="H394" s="4">
        <f t="shared" si="107"/>
        <v>0</v>
      </c>
      <c r="I394" s="5">
        <f t="shared" si="101"/>
        <v>0</v>
      </c>
      <c r="J394" s="5">
        <f t="shared" si="102"/>
        <v>0</v>
      </c>
      <c r="L394" s="5">
        <f t="shared" si="103"/>
        <v>0</v>
      </c>
      <c r="M394" s="5">
        <f t="shared" si="104"/>
        <v>0</v>
      </c>
    </row>
    <row r="395" spans="1:13" ht="15">
      <c r="A395" s="8">
        <f t="shared" si="105"/>
        <v>36522</v>
      </c>
      <c r="D395" s="4">
        <f t="shared" si="99"/>
        <v>0</v>
      </c>
      <c r="E395" s="4">
        <f t="shared" si="106"/>
        <v>0</v>
      </c>
      <c r="G395" s="4">
        <f t="shared" si="100"/>
        <v>0</v>
      </c>
      <c r="H395" s="4">
        <f t="shared" si="107"/>
        <v>0</v>
      </c>
      <c r="I395" s="5">
        <f t="shared" si="101"/>
        <v>0</v>
      </c>
      <c r="J395" s="5">
        <f t="shared" si="102"/>
        <v>0</v>
      </c>
      <c r="L395" s="5">
        <f t="shared" si="103"/>
        <v>0</v>
      </c>
      <c r="M395" s="5">
        <f t="shared" si="104"/>
        <v>0</v>
      </c>
    </row>
    <row r="396" spans="1:13" ht="15">
      <c r="A396" s="8">
        <f t="shared" si="105"/>
        <v>36523</v>
      </c>
      <c r="D396" s="4">
        <f t="shared" si="99"/>
        <v>0</v>
      </c>
      <c r="E396" s="4">
        <f t="shared" si="106"/>
        <v>0</v>
      </c>
      <c r="G396" s="4">
        <f t="shared" si="100"/>
        <v>0</v>
      </c>
      <c r="H396" s="4">
        <f t="shared" si="107"/>
        <v>0</v>
      </c>
      <c r="I396" s="5">
        <f t="shared" si="101"/>
        <v>0</v>
      </c>
      <c r="J396" s="5">
        <f t="shared" si="102"/>
        <v>0</v>
      </c>
      <c r="L396" s="5">
        <f t="shared" si="103"/>
        <v>0</v>
      </c>
      <c r="M396" s="5">
        <f t="shared" si="104"/>
        <v>0</v>
      </c>
    </row>
    <row r="397" spans="1:13" ht="15">
      <c r="A397" s="8">
        <f t="shared" si="105"/>
        <v>36524</v>
      </c>
      <c r="D397" s="4">
        <f t="shared" si="99"/>
        <v>0</v>
      </c>
      <c r="E397" s="4">
        <f t="shared" si="106"/>
        <v>0</v>
      </c>
      <c r="G397" s="4">
        <f t="shared" si="100"/>
        <v>0</v>
      </c>
      <c r="H397" s="4">
        <f t="shared" si="107"/>
        <v>0</v>
      </c>
      <c r="I397" s="5">
        <f t="shared" si="101"/>
        <v>0</v>
      </c>
      <c r="J397" s="5">
        <f t="shared" si="102"/>
        <v>0</v>
      </c>
      <c r="L397" s="5">
        <f t="shared" si="103"/>
        <v>0</v>
      </c>
      <c r="M397" s="5">
        <f t="shared" si="104"/>
        <v>0</v>
      </c>
    </row>
    <row r="398" spans="1:13" ht="15">
      <c r="A398" s="8">
        <f t="shared" si="105"/>
        <v>36525</v>
      </c>
      <c r="D398" s="4">
        <f t="shared" si="99"/>
        <v>0</v>
      </c>
      <c r="E398" s="4">
        <f t="shared" si="106"/>
        <v>0</v>
      </c>
      <c r="G398" s="4">
        <f t="shared" si="100"/>
        <v>0</v>
      </c>
      <c r="H398" s="4">
        <f t="shared" si="107"/>
        <v>0</v>
      </c>
      <c r="I398" s="5">
        <f t="shared" si="101"/>
        <v>0</v>
      </c>
      <c r="J398" s="5">
        <f t="shared" si="102"/>
        <v>0</v>
      </c>
      <c r="L398" s="5">
        <f t="shared" si="103"/>
        <v>0</v>
      </c>
      <c r="M398" s="5">
        <f t="shared" si="104"/>
        <v>0</v>
      </c>
    </row>
  </sheetData>
  <sheetProtection sheet="1" objects="1" scenarios="1"/>
  <mergeCells count="1">
    <mergeCell ref="D6:H9"/>
  </mergeCells>
  <hyperlinks>
    <hyperlink ref="C2" r:id="rId1" display="mailto:kleinw@msu.edu"/>
  </hyperlinks>
  <printOptions/>
  <pageMargins left="0.75" right="0.75" top="1" bottom="1" header="0.5" footer="0.5"/>
  <pageSetup horizontalDpi="600" verticalDpi="600" orientation="portrait" scale="96" r:id="rId4"/>
  <rowBreaks count="11" manualBreakCount="11">
    <brk id="42" max="255" man="1"/>
    <brk id="72" max="255" man="1"/>
    <brk id="105" max="255" man="1"/>
    <brk id="137" max="255" man="1"/>
    <brk id="170" max="255" man="1"/>
    <brk id="202" max="255" man="1"/>
    <brk id="235" max="255" man="1"/>
    <brk id="268" max="255" man="1"/>
    <brk id="300" max="255" man="1"/>
    <brk id="333" max="255" man="1"/>
    <brk id="365" max="255" man="1"/>
  </rowBreaks>
  <colBreaks count="1" manualBreakCount="1">
    <brk id="8" max="6553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NW Michigan Horticultural Research Station</Manager>
  <Company>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Growing Degree Day Worksheet</dc:subject>
  <dc:creator>Bill Klein</dc:creator>
  <cp:keywords/>
  <dc:description/>
  <cp:lastModifiedBy>Bill Klein</cp:lastModifiedBy>
  <dcterms:created xsi:type="dcterms:W3CDTF">2000-01-17T18:14:32Z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